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Individual" sheetId="1" r:id="rId1"/>
    <sheet name="Junior" sheetId="2" r:id="rId2"/>
    <sheet name="Team" sheetId="3" r:id="rId3"/>
  </sheets>
  <definedNames>
    <definedName name="_xlnm.Print_Area" localSheetId="2">'Team'!$A$1:$M$27</definedName>
  </definedNames>
  <calcPr fullCalcOnLoad="1"/>
</workbook>
</file>

<file path=xl/sharedStrings.xml><?xml version="1.0" encoding="utf-8"?>
<sst xmlns="http://schemas.openxmlformats.org/spreadsheetml/2006/main" count="606" uniqueCount="139">
  <si>
    <t>F2D - COMBAT</t>
  </si>
  <si>
    <t xml:space="preserve">   Individual general results</t>
  </si>
  <si>
    <t>Result</t>
  </si>
  <si>
    <t>Round</t>
  </si>
  <si>
    <t xml:space="preserve">Place </t>
  </si>
  <si>
    <t>N°</t>
  </si>
  <si>
    <t>NAME Surname</t>
  </si>
  <si>
    <t>Nation</t>
  </si>
  <si>
    <t>(wins)</t>
  </si>
  <si>
    <t>CHORNY Stanislav</t>
  </si>
  <si>
    <t>UKR</t>
  </si>
  <si>
    <t>W</t>
  </si>
  <si>
    <t>L</t>
  </si>
  <si>
    <t>MILENIN  Igor</t>
  </si>
  <si>
    <t>ZOLNERKEVITCH Igor</t>
  </si>
  <si>
    <t>BLR</t>
  </si>
  <si>
    <t>WAKKERMAN  Loet</t>
  </si>
  <si>
    <t>NED</t>
  </si>
  <si>
    <t>HENTSCHEL  Lothar</t>
  </si>
  <si>
    <t>GER</t>
  </si>
  <si>
    <t>TALANTSEV Stanislav</t>
  </si>
  <si>
    <t>RUS</t>
  </si>
  <si>
    <t>VARFOLOMEJEV  Dmitri</t>
  </si>
  <si>
    <t>EST</t>
  </si>
  <si>
    <t>WHILLANCE Mike</t>
  </si>
  <si>
    <t>GBR</t>
  </si>
  <si>
    <t>WILLCOX  Mike</t>
  </si>
  <si>
    <t>USA</t>
  </si>
  <si>
    <t>DEMENTIEV Serghei</t>
  </si>
  <si>
    <t>Jun</t>
  </si>
  <si>
    <t>MLD</t>
  </si>
  <si>
    <t>GARCIA-VAQUERO  Juan Jose</t>
  </si>
  <si>
    <t>ESP</t>
  </si>
  <si>
    <t>MAC KENZIE Patrick</t>
  </si>
  <si>
    <t>CAN</t>
  </si>
  <si>
    <t>ARIFOV Vadim</t>
  </si>
  <si>
    <t>BROKANS Peteris</t>
  </si>
  <si>
    <t>LAT</t>
  </si>
  <si>
    <t>FLUKER  Tom</t>
  </si>
  <si>
    <t>KUCERA  Pawel</t>
  </si>
  <si>
    <t>CZE</t>
  </si>
  <si>
    <t>LOVGREN  David</t>
  </si>
  <si>
    <t>MAREK  Vladimir</t>
  </si>
  <si>
    <t>MEJZLIK  Tomas</t>
  </si>
  <si>
    <t>MÜHLPARZER  Armin</t>
  </si>
  <si>
    <t>AUT</t>
  </si>
  <si>
    <t>OWEN  Robert</t>
  </si>
  <si>
    <t>AUS</t>
  </si>
  <si>
    <t>BEJHEM  Mats</t>
  </si>
  <si>
    <t>SWE</t>
  </si>
  <si>
    <t>CULACICHIN Stanislav</t>
  </si>
  <si>
    <t>FRIAS  Juan Carlos</t>
  </si>
  <si>
    <t>GRANGE Peter</t>
  </si>
  <si>
    <t>JONES Mervin</t>
  </si>
  <si>
    <t>KARLSSON  Niklas</t>
  </si>
  <si>
    <t>MYKHAILOV  Denis</t>
  </si>
  <si>
    <t>NILSSON  Niklas</t>
  </si>
  <si>
    <t>PECKYS Linas</t>
  </si>
  <si>
    <t>LTU</t>
  </si>
  <si>
    <t>PRIKKER  Michael</t>
  </si>
  <si>
    <t>TEUBEL  Phillip</t>
  </si>
  <si>
    <t>CLEVELAND  George</t>
  </si>
  <si>
    <t>GINTARAS  Sablinkas</t>
  </si>
  <si>
    <t>GUSSEV Alexandr</t>
  </si>
  <si>
    <t>W/Ch</t>
  </si>
  <si>
    <t>HARRISSON  Byron</t>
  </si>
  <si>
    <t>KIPURS Kaspars</t>
  </si>
  <si>
    <t>KÖNIGSHOFER  Rudolf</t>
  </si>
  <si>
    <t>LIDEN Marttin</t>
  </si>
  <si>
    <t>LOVJAGIN  Roman</t>
  </si>
  <si>
    <t>MENDOZA  Martin</t>
  </si>
  <si>
    <t>OLIJVE  Rik</t>
  </si>
  <si>
    <t>SALMINEN  Heikki</t>
  </si>
  <si>
    <t>FIN</t>
  </si>
  <si>
    <t>SKELLEY  Skyler</t>
  </si>
  <si>
    <t>SNITKO Vitali</t>
  </si>
  <si>
    <t>STAFFEL  Günther</t>
  </si>
  <si>
    <t>VALKONEN  Kimmo</t>
  </si>
  <si>
    <t>VALO Jari</t>
  </si>
  <si>
    <t>WAKKERMAN  Monique</t>
  </si>
  <si>
    <t>BERNARD Claude</t>
  </si>
  <si>
    <t>FRA</t>
  </si>
  <si>
    <t>CHANG Tony</t>
  </si>
  <si>
    <t>SIN</t>
  </si>
  <si>
    <t>CHEONG Yan-Wen</t>
  </si>
  <si>
    <t>CHING Michael</t>
  </si>
  <si>
    <t>DEMENTIEV  Igor</t>
  </si>
  <si>
    <t>FAIZOV  Boris</t>
  </si>
  <si>
    <t>HERBERT  Andreas</t>
  </si>
  <si>
    <t>JANSSENS Jean-Claude</t>
  </si>
  <si>
    <t>BEL</t>
  </si>
  <si>
    <t>LIBER  Robert</t>
  </si>
  <si>
    <t>MAC KENZIE Ivan</t>
  </si>
  <si>
    <t>MIGNON  Patrick</t>
  </si>
  <si>
    <t>PICADO  Cesar</t>
  </si>
  <si>
    <t>POTTER  Grant</t>
  </si>
  <si>
    <t>SAVCHENKO  Mykhail</t>
  </si>
  <si>
    <t>TSUKOV  Sergei</t>
  </si>
  <si>
    <t>TURKEVITCH  Alexandr</t>
  </si>
  <si>
    <t>WOON Tai-woon</t>
  </si>
  <si>
    <t xml:space="preserve">   Junior results</t>
  </si>
  <si>
    <t>Team classification</t>
  </si>
  <si>
    <t>Pilot 1</t>
  </si>
  <si>
    <t>Pilot 2</t>
  </si>
  <si>
    <t>Pilot 3</t>
  </si>
  <si>
    <t>Junior</t>
  </si>
  <si>
    <t>Team result</t>
  </si>
  <si>
    <t>Ukraine</t>
  </si>
  <si>
    <t>Germany</t>
  </si>
  <si>
    <t>U.S.A.</t>
  </si>
  <si>
    <t>United-Kingdom</t>
  </si>
  <si>
    <t>Czech Republic</t>
  </si>
  <si>
    <t>Netherlands</t>
  </si>
  <si>
    <t>Russia</t>
  </si>
  <si>
    <t>Canada</t>
  </si>
  <si>
    <t>Spain</t>
  </si>
  <si>
    <t>Estonia</t>
  </si>
  <si>
    <t>Moldova</t>
  </si>
  <si>
    <t>Sweden</t>
  </si>
  <si>
    <t>Austria</t>
  </si>
  <si>
    <t>Australia</t>
  </si>
  <si>
    <t>Finland</t>
  </si>
  <si>
    <t>Belgium</t>
  </si>
  <si>
    <t>Singapore</t>
  </si>
  <si>
    <t>Belarus</t>
  </si>
  <si>
    <t>Latvia</t>
  </si>
  <si>
    <t>Lithuania</t>
  </si>
  <si>
    <t>France</t>
  </si>
  <si>
    <t>Sum placings</t>
  </si>
  <si>
    <t>Best result/   place</t>
  </si>
  <si>
    <t>8/1</t>
  </si>
  <si>
    <t>7/2</t>
  </si>
  <si>
    <t>0/50</t>
  </si>
  <si>
    <t>2/22</t>
  </si>
  <si>
    <t>6/4</t>
  </si>
  <si>
    <t>3/13</t>
  </si>
  <si>
    <t>5/6</t>
  </si>
  <si>
    <t>1/33</t>
  </si>
  <si>
    <t>4/10</t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</si>
</sst>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D&quot;00"/>
    <numFmt numFmtId="165" formatCode="&quot;&quot;"/>
    <numFmt numFmtId="166" formatCode="0.0"/>
    <numFmt numFmtId="167" formatCode="#,##0\ &quot;BF&quot;;\-#,##0\ &quot;BF&quot;"/>
    <numFmt numFmtId="168" formatCode="#,##0\ &quot;BF&quot;;[Red]\-#,##0\ &quot;BF&quot;"/>
    <numFmt numFmtId="169" formatCode="#,##0.00\ &quot;BF&quot;;\-#,##0.00\ &quot;BF&quot;"/>
    <numFmt numFmtId="170" formatCode="#,##0.00\ &quot;BF&quot;;[Red]\-#,##0.00\ &quot;BF&quot;"/>
    <numFmt numFmtId="171" formatCode="_-* #,##0\ &quot;BF&quot;_-;\-* #,##0\ &quot;BF&quot;_-;_-* &quot;-&quot;\ &quot;BF&quot;_-;_-@_-"/>
    <numFmt numFmtId="172" formatCode="_-* #,##0\ _B_F_-;\-* #,##0\ _B_F_-;_-* &quot;-&quot;\ _B_F_-;_-@_-"/>
    <numFmt numFmtId="173" formatCode="_-* #,##0.00\ &quot;BF&quot;_-;\-* #,##0.00\ &quot;BF&quot;_-;_-* &quot;-&quot;??\ &quot;BF&quot;_-;_-@_-"/>
    <numFmt numFmtId="174" formatCode="_-* #,##0.00\ _B_F_-;\-* #,##0.00\ _B_F_-;_-* &quot;-&quot;??\ _B_F_-;_-@_-"/>
  </numFmts>
  <fonts count="12">
    <font>
      <sz val="10"/>
      <name val="Arial"/>
      <family val="0"/>
    </font>
    <font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Geneva"/>
      <family val="0"/>
    </font>
    <font>
      <b/>
      <sz val="8"/>
      <name val="Geneva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sz val="10"/>
      <name val="MS Sans Serif"/>
      <family val="2"/>
    </font>
    <font>
      <b/>
      <sz val="8"/>
      <name val="MS Sans Serif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lightGray">
        <bgColor indexed="9"/>
      </patternFill>
    </fill>
    <fill>
      <patternFill patternType="lightGray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1" borderId="1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3" fillId="1" borderId="2" xfId="0" applyFont="1" applyFill="1" applyBorder="1" applyAlignment="1">
      <alignment horizontal="left"/>
    </xf>
    <xf numFmtId="1" fontId="3" fillId="1" borderId="3" xfId="0" applyNumberFormat="1" applyFont="1" applyFill="1" applyBorder="1" applyAlignment="1">
      <alignment horizontal="center"/>
    </xf>
    <xf numFmtId="0" fontId="0" fillId="1" borderId="3" xfId="0" applyFill="1" applyBorder="1" applyAlignment="1">
      <alignment/>
    </xf>
    <xf numFmtId="0" fontId="0" fillId="1" borderId="4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165" fontId="1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65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5" fontId="1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5" fontId="0" fillId="1" borderId="3" xfId="0" applyNumberFormat="1" applyFill="1" applyBorder="1" applyAlignment="1">
      <alignment/>
    </xf>
    <xf numFmtId="165" fontId="0" fillId="1" borderId="4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1" fillId="0" borderId="6" xfId="0" applyNumberFormat="1" applyFont="1" applyBorder="1" applyAlignment="1">
      <alignment/>
    </xf>
    <xf numFmtId="165" fontId="4" fillId="0" borderId="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/>
    </xf>
    <xf numFmtId="165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165" fontId="1" fillId="0" borderId="34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164" fontId="7" fillId="0" borderId="7" xfId="0" applyNumberFormat="1" applyFont="1" applyBorder="1" applyAlignment="1">
      <alignment horizontal="left"/>
    </xf>
    <xf numFmtId="1" fontId="7" fillId="0" borderId="7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1" fontId="5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vertical="center"/>
    </xf>
    <xf numFmtId="1" fontId="8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" fontId="7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1" fontId="4" fillId="0" borderId="38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6" fontId="1" fillId="0" borderId="39" xfId="0" applyNumberFormat="1" applyFont="1" applyBorder="1" applyAlignment="1">
      <alignment horizontal="center"/>
    </xf>
    <xf numFmtId="165" fontId="1" fillId="0" borderId="4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7" fillId="0" borderId="17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11" fillId="0" borderId="42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1" fontId="11" fillId="0" borderId="43" xfId="0" applyNumberFormat="1" applyFon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164" fontId="7" fillId="0" borderId="44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1" fontId="8" fillId="0" borderId="45" xfId="0" applyNumberFormat="1" applyFont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left"/>
    </xf>
    <xf numFmtId="1" fontId="1" fillId="2" borderId="3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left"/>
    </xf>
    <xf numFmtId="164" fontId="0" fillId="3" borderId="3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Milliers [0]_Team-F2D" xfId="17"/>
    <cellStyle name="Milliers_Team-F2D" xfId="18"/>
    <cellStyle name="Currency" xfId="19"/>
    <cellStyle name="Currency [0]" xfId="20"/>
    <cellStyle name="Monétaire [0]_Team-F2D" xfId="21"/>
    <cellStyle name="Monétaire_Team-F2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1">
      <selection activeCell="I8" sqref="I8"/>
    </sheetView>
  </sheetViews>
  <sheetFormatPr defaultColWidth="11.421875" defaultRowHeight="12.75"/>
  <cols>
    <col min="1" max="1" width="5.140625" style="1" customWidth="1"/>
    <col min="2" max="2" width="4.8515625" style="2" customWidth="1"/>
    <col min="3" max="3" width="26.8515625" style="3" customWidth="1"/>
    <col min="4" max="4" width="6.57421875" style="12" customWidth="1"/>
    <col min="5" max="5" width="7.140625" style="5" customWidth="1"/>
    <col min="6" max="6" width="0.85546875" style="6" customWidth="1"/>
    <col min="7" max="7" width="0.85546875" style="0" customWidth="1"/>
    <col min="8" max="8" width="1.1484375" style="7" customWidth="1"/>
    <col min="9" max="9" width="7.7109375" style="8" customWidth="1"/>
    <col min="10" max="10" width="1.421875" style="9" customWidth="1"/>
    <col min="11" max="19" width="4.28125" style="19" customWidth="1"/>
  </cols>
  <sheetData>
    <row r="1" spans="4:19" ht="6" customHeight="1">
      <c r="D1" s="4"/>
      <c r="K1" s="10"/>
      <c r="L1" s="10"/>
      <c r="M1" s="10"/>
      <c r="N1" s="10"/>
      <c r="O1" s="10"/>
      <c r="P1" s="10"/>
      <c r="Q1" s="10"/>
      <c r="R1" s="10"/>
      <c r="S1" s="10"/>
    </row>
    <row r="2" spans="3:19" ht="12.75">
      <c r="C2" s="11" t="s">
        <v>0</v>
      </c>
      <c r="F2"/>
      <c r="H2"/>
      <c r="I2" s="13" t="s">
        <v>1</v>
      </c>
      <c r="J2" s="14"/>
      <c r="K2" s="15"/>
      <c r="L2" s="15"/>
      <c r="M2" s="15"/>
      <c r="N2" s="16"/>
      <c r="O2"/>
      <c r="P2" s="1"/>
      <c r="Q2" s="1"/>
      <c r="R2" s="1"/>
      <c r="S2" s="1"/>
    </row>
    <row r="3" spans="5:6" ht="12.75">
      <c r="E3" s="17"/>
      <c r="F3" s="18"/>
    </row>
    <row r="4" spans="1:19" ht="12.75">
      <c r="A4" s="20"/>
      <c r="B4" s="21"/>
      <c r="C4" s="22"/>
      <c r="D4" s="23"/>
      <c r="E4" s="24"/>
      <c r="F4" s="18"/>
      <c r="I4" s="25" t="s">
        <v>2</v>
      </c>
      <c r="K4" s="26"/>
      <c r="L4" s="27"/>
      <c r="M4" s="27"/>
      <c r="N4" s="27"/>
      <c r="O4" s="27" t="s">
        <v>3</v>
      </c>
      <c r="P4" s="27"/>
      <c r="Q4" s="27"/>
      <c r="R4" s="27"/>
      <c r="S4" s="28"/>
    </row>
    <row r="5" spans="1:19" ht="12.75">
      <c r="A5" s="29" t="s">
        <v>4</v>
      </c>
      <c r="B5" s="30" t="s">
        <v>5</v>
      </c>
      <c r="C5" s="31" t="s">
        <v>6</v>
      </c>
      <c r="D5" s="32"/>
      <c r="E5" s="33" t="s">
        <v>7</v>
      </c>
      <c r="F5" s="18"/>
      <c r="H5" s="34"/>
      <c r="I5" s="35" t="s">
        <v>8</v>
      </c>
      <c r="K5" s="36">
        <v>1</v>
      </c>
      <c r="L5" s="37">
        <v>2</v>
      </c>
      <c r="M5" s="37">
        <v>3</v>
      </c>
      <c r="N5" s="37">
        <v>4</v>
      </c>
      <c r="O5" s="37">
        <v>5</v>
      </c>
      <c r="P5" s="37">
        <v>6</v>
      </c>
      <c r="Q5" s="37">
        <v>7</v>
      </c>
      <c r="R5" s="37">
        <v>8</v>
      </c>
      <c r="S5" s="110">
        <v>9</v>
      </c>
    </row>
    <row r="6" spans="1:19" ht="3" customHeight="1">
      <c r="A6" s="38"/>
      <c r="B6" s="39"/>
      <c r="C6" s="40"/>
      <c r="D6" s="41"/>
      <c r="E6" s="42"/>
      <c r="I6" s="43"/>
      <c r="K6" s="44"/>
      <c r="L6" s="45"/>
      <c r="M6" s="45"/>
      <c r="N6" s="45"/>
      <c r="O6" s="45"/>
      <c r="P6" s="45"/>
      <c r="Q6" s="45"/>
      <c r="R6" s="112"/>
      <c r="S6" s="46"/>
    </row>
    <row r="7" spans="1:19" ht="12.75">
      <c r="A7" s="47">
        <v>1</v>
      </c>
      <c r="B7" s="48">
        <v>63</v>
      </c>
      <c r="C7" s="49" t="s">
        <v>9</v>
      </c>
      <c r="D7" s="50">
        <v>0</v>
      </c>
      <c r="E7" s="51" t="s">
        <v>10</v>
      </c>
      <c r="I7" s="52">
        <v>8</v>
      </c>
      <c r="J7" s="53"/>
      <c r="K7" s="54" t="s">
        <v>11</v>
      </c>
      <c r="L7" s="55" t="s">
        <v>11</v>
      </c>
      <c r="M7" s="55" t="s">
        <v>11</v>
      </c>
      <c r="N7" s="55" t="s">
        <v>11</v>
      </c>
      <c r="O7" s="55" t="s">
        <v>12</v>
      </c>
      <c r="P7" s="55" t="s">
        <v>11</v>
      </c>
      <c r="Q7" s="55" t="s">
        <v>11</v>
      </c>
      <c r="R7" s="55" t="s">
        <v>11</v>
      </c>
      <c r="S7" s="111" t="s">
        <v>11</v>
      </c>
    </row>
    <row r="8" spans="1:19" ht="12.75">
      <c r="A8" s="47">
        <v>2</v>
      </c>
      <c r="B8" s="48">
        <v>64</v>
      </c>
      <c r="C8" s="49" t="s">
        <v>13</v>
      </c>
      <c r="D8" s="50">
        <v>0</v>
      </c>
      <c r="E8" s="51" t="s">
        <v>10</v>
      </c>
      <c r="I8" s="52">
        <v>7</v>
      </c>
      <c r="J8" s="56"/>
      <c r="K8" s="57" t="s">
        <v>11</v>
      </c>
      <c r="L8" s="58" t="s">
        <v>11</v>
      </c>
      <c r="M8" s="58" t="s">
        <v>11</v>
      </c>
      <c r="N8" s="58" t="s">
        <v>12</v>
      </c>
      <c r="O8" s="58" t="s">
        <v>11</v>
      </c>
      <c r="P8" s="58" t="s">
        <v>11</v>
      </c>
      <c r="Q8" s="58" t="s">
        <v>11</v>
      </c>
      <c r="R8" s="58" t="s">
        <v>11</v>
      </c>
      <c r="S8" s="50" t="s">
        <v>12</v>
      </c>
    </row>
    <row r="9" spans="1:19" ht="12.75">
      <c r="A9" s="47">
        <v>3</v>
      </c>
      <c r="B9" s="48">
        <v>72</v>
      </c>
      <c r="C9" s="49" t="s">
        <v>14</v>
      </c>
      <c r="D9" s="50">
        <v>0</v>
      </c>
      <c r="E9" s="51" t="s">
        <v>15</v>
      </c>
      <c r="I9" s="52">
        <v>6</v>
      </c>
      <c r="J9" s="56"/>
      <c r="K9" s="57" t="s">
        <v>11</v>
      </c>
      <c r="L9" s="58" t="s">
        <v>12</v>
      </c>
      <c r="M9" s="58" t="s">
        <v>11</v>
      </c>
      <c r="N9" s="58" t="s">
        <v>11</v>
      </c>
      <c r="O9" s="58" t="s">
        <v>11</v>
      </c>
      <c r="P9" s="58" t="s">
        <v>11</v>
      </c>
      <c r="Q9" s="58" t="s">
        <v>11</v>
      </c>
      <c r="R9" s="58" t="s">
        <v>12</v>
      </c>
      <c r="S9" s="50"/>
    </row>
    <row r="10" spans="1:19" ht="12.75">
      <c r="A10" s="60">
        <v>4</v>
      </c>
      <c r="B10" s="48">
        <v>44</v>
      </c>
      <c r="C10" s="49" t="s">
        <v>16</v>
      </c>
      <c r="D10" s="50">
        <v>0</v>
      </c>
      <c r="E10" s="51" t="s">
        <v>17</v>
      </c>
      <c r="I10" s="52">
        <v>6</v>
      </c>
      <c r="J10" s="56"/>
      <c r="K10" s="57" t="s">
        <v>11</v>
      </c>
      <c r="L10" s="58" t="s">
        <v>12</v>
      </c>
      <c r="M10" s="58" t="s">
        <v>11</v>
      </c>
      <c r="N10" s="58" t="s">
        <v>11</v>
      </c>
      <c r="O10" s="58" t="s">
        <v>11</v>
      </c>
      <c r="P10" s="58" t="s">
        <v>11</v>
      </c>
      <c r="Q10" s="58" t="s">
        <v>11</v>
      </c>
      <c r="R10" s="58" t="s">
        <v>12</v>
      </c>
      <c r="S10" s="50"/>
    </row>
    <row r="11" spans="1:19" ht="12.75">
      <c r="A11" s="60">
        <v>4</v>
      </c>
      <c r="B11" s="48">
        <v>25</v>
      </c>
      <c r="C11" s="49" t="s">
        <v>18</v>
      </c>
      <c r="D11" s="50">
        <v>0</v>
      </c>
      <c r="E11" s="51" t="s">
        <v>19</v>
      </c>
      <c r="I11" s="52">
        <v>6</v>
      </c>
      <c r="J11" s="56"/>
      <c r="K11" s="57" t="s">
        <v>11</v>
      </c>
      <c r="L11" s="58" t="s">
        <v>11</v>
      </c>
      <c r="M11" s="58" t="s">
        <v>11</v>
      </c>
      <c r="N11" s="58" t="s">
        <v>11</v>
      </c>
      <c r="O11" s="58" t="s">
        <v>12</v>
      </c>
      <c r="P11" s="58" t="s">
        <v>11</v>
      </c>
      <c r="Q11" s="58" t="s">
        <v>11</v>
      </c>
      <c r="R11" s="58" t="s">
        <v>12</v>
      </c>
      <c r="S11" s="50"/>
    </row>
    <row r="12" spans="1:19" ht="12.75">
      <c r="A12" s="60">
        <v>6</v>
      </c>
      <c r="B12" s="48">
        <v>48</v>
      </c>
      <c r="C12" s="49" t="s">
        <v>20</v>
      </c>
      <c r="D12" s="50">
        <v>0</v>
      </c>
      <c r="E12" s="51" t="s">
        <v>21</v>
      </c>
      <c r="I12" s="52">
        <v>5</v>
      </c>
      <c r="J12" s="56"/>
      <c r="K12" s="57" t="s">
        <v>11</v>
      </c>
      <c r="L12" s="58" t="s">
        <v>11</v>
      </c>
      <c r="M12" s="58" t="s">
        <v>11</v>
      </c>
      <c r="N12" s="58" t="s">
        <v>11</v>
      </c>
      <c r="O12" s="58" t="s">
        <v>11</v>
      </c>
      <c r="P12" s="58" t="s">
        <v>12</v>
      </c>
      <c r="Q12" s="58" t="s">
        <v>12</v>
      </c>
      <c r="R12" s="58">
        <v>0</v>
      </c>
      <c r="S12" s="50">
        <v>0</v>
      </c>
    </row>
    <row r="13" spans="1:19" ht="12.75">
      <c r="A13" s="60">
        <v>6</v>
      </c>
      <c r="B13" s="48">
        <v>18</v>
      </c>
      <c r="C13" s="49" t="s">
        <v>22</v>
      </c>
      <c r="D13" s="50">
        <v>0</v>
      </c>
      <c r="E13" s="51" t="s">
        <v>23</v>
      </c>
      <c r="I13" s="52">
        <v>5</v>
      </c>
      <c r="J13" s="56"/>
      <c r="K13" s="57" t="s">
        <v>12</v>
      </c>
      <c r="L13" s="58" t="s">
        <v>11</v>
      </c>
      <c r="M13" s="58" t="s">
        <v>11</v>
      </c>
      <c r="N13" s="58" t="s">
        <v>11</v>
      </c>
      <c r="O13" s="58" t="s">
        <v>11</v>
      </c>
      <c r="P13" s="58" t="s">
        <v>11</v>
      </c>
      <c r="Q13" s="58" t="s">
        <v>12</v>
      </c>
      <c r="R13" s="58">
        <v>0</v>
      </c>
      <c r="S13" s="50">
        <v>0</v>
      </c>
    </row>
    <row r="14" spans="1:19" ht="12.75">
      <c r="A14" s="60">
        <v>6</v>
      </c>
      <c r="B14" s="48">
        <v>30</v>
      </c>
      <c r="C14" s="49" t="s">
        <v>24</v>
      </c>
      <c r="D14" s="50">
        <v>0</v>
      </c>
      <c r="E14" s="51" t="s">
        <v>25</v>
      </c>
      <c r="I14" s="52">
        <v>5</v>
      </c>
      <c r="J14" s="56"/>
      <c r="K14" s="57" t="s">
        <v>11</v>
      </c>
      <c r="L14" s="58" t="s">
        <v>11</v>
      </c>
      <c r="M14" s="58" t="s">
        <v>11</v>
      </c>
      <c r="N14" s="58" t="s">
        <v>11</v>
      </c>
      <c r="O14" s="58" t="s">
        <v>11</v>
      </c>
      <c r="P14" s="58" t="s">
        <v>12</v>
      </c>
      <c r="Q14" s="58" t="s">
        <v>12</v>
      </c>
      <c r="R14" s="58">
        <v>0</v>
      </c>
      <c r="S14" s="50">
        <v>0</v>
      </c>
    </row>
    <row r="15" spans="1:19" ht="12.75">
      <c r="A15" s="60">
        <v>6</v>
      </c>
      <c r="B15" s="48">
        <v>69</v>
      </c>
      <c r="C15" s="49" t="s">
        <v>26</v>
      </c>
      <c r="D15" s="50">
        <v>0</v>
      </c>
      <c r="E15" s="51" t="s">
        <v>27</v>
      </c>
      <c r="I15" s="52">
        <v>5</v>
      </c>
      <c r="J15" s="56"/>
      <c r="K15" s="57" t="s">
        <v>11</v>
      </c>
      <c r="L15" s="58" t="s">
        <v>11</v>
      </c>
      <c r="M15" s="58" t="s">
        <v>11</v>
      </c>
      <c r="N15" s="58" t="s">
        <v>11</v>
      </c>
      <c r="O15" s="58" t="s">
        <v>11</v>
      </c>
      <c r="P15" s="58" t="s">
        <v>12</v>
      </c>
      <c r="Q15" s="58" t="s">
        <v>12</v>
      </c>
      <c r="R15" s="58">
        <v>0</v>
      </c>
      <c r="S15" s="50">
        <v>0</v>
      </c>
    </row>
    <row r="16" spans="1:19" ht="12.75">
      <c r="A16" s="60">
        <v>10</v>
      </c>
      <c r="B16" s="48">
        <v>75</v>
      </c>
      <c r="C16" s="49" t="s">
        <v>28</v>
      </c>
      <c r="D16" s="50" t="s">
        <v>29</v>
      </c>
      <c r="E16" s="51" t="s">
        <v>30</v>
      </c>
      <c r="I16" s="52">
        <v>4</v>
      </c>
      <c r="J16" s="56"/>
      <c r="K16" s="57" t="s">
        <v>12</v>
      </c>
      <c r="L16" s="58" t="s">
        <v>11</v>
      </c>
      <c r="M16" s="58" t="s">
        <v>11</v>
      </c>
      <c r="N16" s="58" t="s">
        <v>11</v>
      </c>
      <c r="O16" s="58" t="s">
        <v>11</v>
      </c>
      <c r="P16" s="58" t="s">
        <v>12</v>
      </c>
      <c r="Q16" s="58">
        <v>0</v>
      </c>
      <c r="R16" s="58">
        <v>0</v>
      </c>
      <c r="S16" s="50">
        <v>0</v>
      </c>
    </row>
    <row r="17" spans="1:19" ht="12.75">
      <c r="A17" s="60">
        <v>10</v>
      </c>
      <c r="B17" s="48">
        <v>14</v>
      </c>
      <c r="C17" s="49" t="s">
        <v>31</v>
      </c>
      <c r="D17" s="50">
        <v>0</v>
      </c>
      <c r="E17" s="51" t="s">
        <v>32</v>
      </c>
      <c r="I17" s="52">
        <v>4</v>
      </c>
      <c r="J17" s="56"/>
      <c r="K17" s="57" t="s">
        <v>11</v>
      </c>
      <c r="L17" s="58" t="s">
        <v>11</v>
      </c>
      <c r="M17" s="58" t="s">
        <v>12</v>
      </c>
      <c r="N17" s="58" t="s">
        <v>11</v>
      </c>
      <c r="O17" s="58" t="s">
        <v>11</v>
      </c>
      <c r="P17" s="58" t="s">
        <v>12</v>
      </c>
      <c r="Q17" s="58">
        <v>0</v>
      </c>
      <c r="R17" s="58">
        <v>0</v>
      </c>
      <c r="S17" s="50">
        <v>0</v>
      </c>
    </row>
    <row r="18" spans="1:19" ht="12.75">
      <c r="A18" s="60">
        <v>10</v>
      </c>
      <c r="B18" s="48">
        <v>13</v>
      </c>
      <c r="C18" s="49" t="s">
        <v>33</v>
      </c>
      <c r="D18" s="50">
        <v>0</v>
      </c>
      <c r="E18" s="51" t="s">
        <v>34</v>
      </c>
      <c r="I18" s="52">
        <v>4</v>
      </c>
      <c r="J18" s="56"/>
      <c r="K18" s="57" t="s">
        <v>12</v>
      </c>
      <c r="L18" s="58" t="s">
        <v>11</v>
      </c>
      <c r="M18" s="58" t="s">
        <v>11</v>
      </c>
      <c r="N18" s="58" t="s">
        <v>11</v>
      </c>
      <c r="O18" s="58" t="s">
        <v>11</v>
      </c>
      <c r="P18" s="58" t="s">
        <v>12</v>
      </c>
      <c r="Q18" s="58">
        <v>0</v>
      </c>
      <c r="R18" s="58">
        <v>0</v>
      </c>
      <c r="S18" s="50">
        <v>0</v>
      </c>
    </row>
    <row r="19" spans="1:19" ht="12.75">
      <c r="A19" s="60">
        <v>13</v>
      </c>
      <c r="B19" s="48">
        <v>47</v>
      </c>
      <c r="C19" s="49" t="s">
        <v>35</v>
      </c>
      <c r="D19" s="50">
        <v>0</v>
      </c>
      <c r="E19" s="51" t="s">
        <v>21</v>
      </c>
      <c r="I19" s="52">
        <v>3</v>
      </c>
      <c r="J19" s="56"/>
      <c r="K19" s="57" t="s">
        <v>11</v>
      </c>
      <c r="L19" s="58" t="s">
        <v>11</v>
      </c>
      <c r="M19" s="58" t="s">
        <v>12</v>
      </c>
      <c r="N19" s="58" t="s">
        <v>11</v>
      </c>
      <c r="O19" s="58" t="s">
        <v>12</v>
      </c>
      <c r="P19" s="58">
        <v>0</v>
      </c>
      <c r="Q19" s="58">
        <v>0</v>
      </c>
      <c r="R19" s="58">
        <v>0</v>
      </c>
      <c r="S19" s="50">
        <v>0</v>
      </c>
    </row>
    <row r="20" spans="1:19" ht="12.75">
      <c r="A20" s="60">
        <v>13</v>
      </c>
      <c r="B20" s="48">
        <v>33</v>
      </c>
      <c r="C20" s="49" t="s">
        <v>36</v>
      </c>
      <c r="D20" s="50">
        <v>0</v>
      </c>
      <c r="E20" s="51" t="s">
        <v>37</v>
      </c>
      <c r="I20" s="52">
        <v>3</v>
      </c>
      <c r="J20" s="56"/>
      <c r="K20" s="57" t="s">
        <v>12</v>
      </c>
      <c r="L20" s="58" t="s">
        <v>11</v>
      </c>
      <c r="M20" s="58" t="s">
        <v>11</v>
      </c>
      <c r="N20" s="58" t="s">
        <v>11</v>
      </c>
      <c r="O20" s="58" t="s">
        <v>12</v>
      </c>
      <c r="P20" s="58">
        <v>0</v>
      </c>
      <c r="Q20" s="58">
        <v>0</v>
      </c>
      <c r="R20" s="58">
        <v>0</v>
      </c>
      <c r="S20" s="50">
        <v>0</v>
      </c>
    </row>
    <row r="21" spans="1:19" ht="12.75">
      <c r="A21" s="60">
        <v>13</v>
      </c>
      <c r="B21" s="48">
        <v>68</v>
      </c>
      <c r="C21" s="49" t="s">
        <v>38</v>
      </c>
      <c r="D21" s="50">
        <v>0</v>
      </c>
      <c r="E21" s="51" t="s">
        <v>27</v>
      </c>
      <c r="I21" s="52">
        <v>3</v>
      </c>
      <c r="J21" s="56"/>
      <c r="K21" s="57" t="s">
        <v>11</v>
      </c>
      <c r="L21" s="58" t="s">
        <v>11</v>
      </c>
      <c r="M21" s="58" t="s">
        <v>12</v>
      </c>
      <c r="N21" s="58" t="s">
        <v>11</v>
      </c>
      <c r="O21" s="58" t="s">
        <v>12</v>
      </c>
      <c r="P21" s="58">
        <v>0</v>
      </c>
      <c r="Q21" s="58">
        <v>0</v>
      </c>
      <c r="R21" s="58">
        <v>0</v>
      </c>
      <c r="S21" s="50">
        <v>0</v>
      </c>
    </row>
    <row r="22" spans="1:19" ht="12.75">
      <c r="A22" s="60">
        <v>13</v>
      </c>
      <c r="B22" s="48">
        <v>60</v>
      </c>
      <c r="C22" s="49" t="s">
        <v>39</v>
      </c>
      <c r="D22" s="50">
        <v>0</v>
      </c>
      <c r="E22" s="51" t="s">
        <v>40</v>
      </c>
      <c r="I22" s="52">
        <v>3</v>
      </c>
      <c r="J22" s="56"/>
      <c r="K22" s="57" t="s">
        <v>11</v>
      </c>
      <c r="L22" s="58" t="s">
        <v>11</v>
      </c>
      <c r="M22" s="58" t="s">
        <v>12</v>
      </c>
      <c r="N22" s="58" t="s">
        <v>11</v>
      </c>
      <c r="O22" s="58" t="s">
        <v>12</v>
      </c>
      <c r="P22" s="58">
        <v>0</v>
      </c>
      <c r="Q22" s="58">
        <v>0</v>
      </c>
      <c r="R22" s="58">
        <v>0</v>
      </c>
      <c r="S22" s="50">
        <v>0</v>
      </c>
    </row>
    <row r="23" spans="1:19" ht="12.75">
      <c r="A23" s="60">
        <v>13</v>
      </c>
      <c r="B23" s="48">
        <v>11</v>
      </c>
      <c r="C23" s="49" t="s">
        <v>41</v>
      </c>
      <c r="D23" s="50">
        <v>0</v>
      </c>
      <c r="E23" s="51" t="s">
        <v>34</v>
      </c>
      <c r="I23" s="52">
        <v>3</v>
      </c>
      <c r="J23" s="56"/>
      <c r="K23" s="57" t="s">
        <v>11</v>
      </c>
      <c r="L23" s="58" t="s">
        <v>11</v>
      </c>
      <c r="M23" s="58" t="s">
        <v>11</v>
      </c>
      <c r="N23" s="58" t="s">
        <v>12</v>
      </c>
      <c r="O23" s="58" t="s">
        <v>12</v>
      </c>
      <c r="P23" s="58">
        <v>0</v>
      </c>
      <c r="Q23" s="58">
        <v>0</v>
      </c>
      <c r="R23" s="58">
        <v>0</v>
      </c>
      <c r="S23" s="50">
        <v>0</v>
      </c>
    </row>
    <row r="24" spans="1:19" ht="12.75">
      <c r="A24" s="60">
        <v>13</v>
      </c>
      <c r="B24" s="48">
        <v>61</v>
      </c>
      <c r="C24" s="49" t="s">
        <v>42</v>
      </c>
      <c r="D24" s="50">
        <v>0</v>
      </c>
      <c r="E24" s="51" t="s">
        <v>40</v>
      </c>
      <c r="I24" s="52">
        <v>3</v>
      </c>
      <c r="J24" s="56"/>
      <c r="K24" s="57" t="s">
        <v>11</v>
      </c>
      <c r="L24" s="58" t="s">
        <v>12</v>
      </c>
      <c r="M24" s="58" t="s">
        <v>11</v>
      </c>
      <c r="N24" s="58" t="s">
        <v>11</v>
      </c>
      <c r="O24" s="58" t="s">
        <v>12</v>
      </c>
      <c r="P24" s="58">
        <v>0</v>
      </c>
      <c r="Q24" s="58">
        <v>0</v>
      </c>
      <c r="R24" s="58">
        <v>0</v>
      </c>
      <c r="S24" s="50">
        <v>0</v>
      </c>
    </row>
    <row r="25" spans="1:19" ht="12.75">
      <c r="A25" s="60">
        <v>13</v>
      </c>
      <c r="B25" s="48">
        <v>59</v>
      </c>
      <c r="C25" s="49" t="s">
        <v>43</v>
      </c>
      <c r="D25" s="50">
        <v>0</v>
      </c>
      <c r="E25" s="51" t="s">
        <v>40</v>
      </c>
      <c r="I25" s="52">
        <v>3</v>
      </c>
      <c r="J25" s="56"/>
      <c r="K25" s="57" t="s">
        <v>11</v>
      </c>
      <c r="L25" s="58" t="s">
        <v>11</v>
      </c>
      <c r="M25" s="58" t="s">
        <v>11</v>
      </c>
      <c r="N25" s="58" t="s">
        <v>12</v>
      </c>
      <c r="O25" s="58" t="s">
        <v>12</v>
      </c>
      <c r="P25" s="58">
        <v>0</v>
      </c>
      <c r="Q25" s="58">
        <v>0</v>
      </c>
      <c r="R25" s="58">
        <v>0</v>
      </c>
      <c r="S25" s="50">
        <v>0</v>
      </c>
    </row>
    <row r="26" spans="1:19" ht="12.75">
      <c r="A26" s="60">
        <v>13</v>
      </c>
      <c r="B26" s="48">
        <v>7</v>
      </c>
      <c r="C26" s="49" t="s">
        <v>44</v>
      </c>
      <c r="D26" s="50" t="s">
        <v>29</v>
      </c>
      <c r="E26" s="51" t="s">
        <v>45</v>
      </c>
      <c r="I26" s="52">
        <v>3</v>
      </c>
      <c r="J26" s="56"/>
      <c r="K26" s="57" t="s">
        <v>11</v>
      </c>
      <c r="L26" s="58" t="s">
        <v>11</v>
      </c>
      <c r="M26" s="58" t="s">
        <v>12</v>
      </c>
      <c r="N26" s="58" t="s">
        <v>11</v>
      </c>
      <c r="O26" s="58" t="s">
        <v>12</v>
      </c>
      <c r="P26" s="58">
        <v>0</v>
      </c>
      <c r="Q26" s="58">
        <v>0</v>
      </c>
      <c r="R26" s="58">
        <v>0</v>
      </c>
      <c r="S26" s="50">
        <v>0</v>
      </c>
    </row>
    <row r="27" spans="1:19" ht="12.75">
      <c r="A27" s="60">
        <v>13</v>
      </c>
      <c r="B27" s="48">
        <v>2</v>
      </c>
      <c r="C27" s="49" t="s">
        <v>46</v>
      </c>
      <c r="D27" s="50">
        <v>0</v>
      </c>
      <c r="E27" s="51" t="s">
        <v>47</v>
      </c>
      <c r="I27" s="52">
        <v>3</v>
      </c>
      <c r="J27" s="56"/>
      <c r="K27" s="57" t="s">
        <v>11</v>
      </c>
      <c r="L27" s="58" t="s">
        <v>11</v>
      </c>
      <c r="M27" s="58" t="s">
        <v>11</v>
      </c>
      <c r="N27" s="58" t="s">
        <v>12</v>
      </c>
      <c r="O27" s="58" t="s">
        <v>12</v>
      </c>
      <c r="P27" s="58">
        <v>0</v>
      </c>
      <c r="Q27" s="58">
        <v>0</v>
      </c>
      <c r="R27" s="58">
        <v>0</v>
      </c>
      <c r="S27" s="50">
        <v>0</v>
      </c>
    </row>
    <row r="28" spans="1:19" ht="12.75">
      <c r="A28" s="60">
        <v>22</v>
      </c>
      <c r="B28" s="48">
        <v>57</v>
      </c>
      <c r="C28" s="49" t="s">
        <v>48</v>
      </c>
      <c r="D28" s="50">
        <v>0</v>
      </c>
      <c r="E28" s="51" t="s">
        <v>49</v>
      </c>
      <c r="I28" s="52">
        <v>2</v>
      </c>
      <c r="J28" s="56"/>
      <c r="K28" s="57" t="s">
        <v>11</v>
      </c>
      <c r="L28" s="58" t="s">
        <v>11</v>
      </c>
      <c r="M28" s="58" t="s">
        <v>12</v>
      </c>
      <c r="N28" s="58" t="s">
        <v>12</v>
      </c>
      <c r="O28" s="58">
        <v>0</v>
      </c>
      <c r="P28" s="58">
        <v>0</v>
      </c>
      <c r="Q28" s="58">
        <v>0</v>
      </c>
      <c r="R28" s="58">
        <v>0</v>
      </c>
      <c r="S28" s="50">
        <v>0</v>
      </c>
    </row>
    <row r="29" spans="1:19" ht="12.75">
      <c r="A29" s="60">
        <v>22</v>
      </c>
      <c r="B29" s="48">
        <v>76</v>
      </c>
      <c r="C29" s="49" t="s">
        <v>50</v>
      </c>
      <c r="D29" s="50">
        <v>0</v>
      </c>
      <c r="E29" s="51" t="s">
        <v>30</v>
      </c>
      <c r="I29" s="52">
        <v>2</v>
      </c>
      <c r="J29" s="56"/>
      <c r="K29" s="57" t="s">
        <v>12</v>
      </c>
      <c r="L29" s="58" t="s">
        <v>11</v>
      </c>
      <c r="M29" s="58" t="s">
        <v>11</v>
      </c>
      <c r="N29" s="58" t="s">
        <v>12</v>
      </c>
      <c r="O29" s="58">
        <v>0</v>
      </c>
      <c r="P29" s="58">
        <v>0</v>
      </c>
      <c r="Q29" s="58">
        <v>0</v>
      </c>
      <c r="R29" s="58">
        <v>0</v>
      </c>
      <c r="S29" s="50">
        <v>0</v>
      </c>
    </row>
    <row r="30" spans="1:19" ht="12.75">
      <c r="A30" s="60">
        <v>22</v>
      </c>
      <c r="B30" s="48">
        <v>16</v>
      </c>
      <c r="C30" s="49" t="s">
        <v>51</v>
      </c>
      <c r="D30" s="50">
        <v>0</v>
      </c>
      <c r="E30" s="51" t="s">
        <v>32</v>
      </c>
      <c r="I30" s="52">
        <v>2</v>
      </c>
      <c r="J30" s="56"/>
      <c r="K30" s="57" t="s">
        <v>12</v>
      </c>
      <c r="L30" s="58" t="s">
        <v>11</v>
      </c>
      <c r="M30" s="58" t="s">
        <v>11</v>
      </c>
      <c r="N30" s="58" t="s">
        <v>12</v>
      </c>
      <c r="O30" s="58">
        <v>0</v>
      </c>
      <c r="P30" s="58">
        <v>0</v>
      </c>
      <c r="Q30" s="58">
        <v>0</v>
      </c>
      <c r="R30" s="58">
        <v>0</v>
      </c>
      <c r="S30" s="50">
        <v>0</v>
      </c>
    </row>
    <row r="31" spans="1:19" ht="12.75">
      <c r="A31" s="60">
        <v>22</v>
      </c>
      <c r="B31" s="48">
        <v>29</v>
      </c>
      <c r="C31" s="49" t="s">
        <v>52</v>
      </c>
      <c r="D31" s="50">
        <v>0</v>
      </c>
      <c r="E31" s="51" t="s">
        <v>25</v>
      </c>
      <c r="I31" s="52">
        <v>2</v>
      </c>
      <c r="J31" s="56"/>
      <c r="K31" s="57" t="s">
        <v>11</v>
      </c>
      <c r="L31" s="58" t="s">
        <v>12</v>
      </c>
      <c r="M31" s="58" t="s">
        <v>11</v>
      </c>
      <c r="N31" s="58" t="s">
        <v>12</v>
      </c>
      <c r="O31" s="58">
        <v>0</v>
      </c>
      <c r="P31" s="58">
        <v>0</v>
      </c>
      <c r="Q31" s="58">
        <v>0</v>
      </c>
      <c r="R31" s="58">
        <v>0</v>
      </c>
      <c r="S31" s="50">
        <v>0</v>
      </c>
    </row>
    <row r="32" spans="1:19" ht="12.75">
      <c r="A32" s="60">
        <v>22</v>
      </c>
      <c r="B32" s="48">
        <v>31</v>
      </c>
      <c r="C32" s="49" t="s">
        <v>53</v>
      </c>
      <c r="D32" s="50">
        <v>0</v>
      </c>
      <c r="E32" s="51" t="s">
        <v>25</v>
      </c>
      <c r="I32" s="52">
        <v>2</v>
      </c>
      <c r="J32" s="56"/>
      <c r="K32" s="57" t="s">
        <v>11</v>
      </c>
      <c r="L32" s="58" t="s">
        <v>12</v>
      </c>
      <c r="M32" s="58" t="s">
        <v>11</v>
      </c>
      <c r="N32" s="58" t="s">
        <v>12</v>
      </c>
      <c r="O32" s="58">
        <v>0</v>
      </c>
      <c r="P32" s="58">
        <v>0</v>
      </c>
      <c r="Q32" s="58">
        <v>0</v>
      </c>
      <c r="R32" s="58">
        <v>0</v>
      </c>
      <c r="S32" s="50">
        <v>0</v>
      </c>
    </row>
    <row r="33" spans="1:19" ht="12.75">
      <c r="A33" s="60">
        <v>22</v>
      </c>
      <c r="B33" s="48">
        <v>56</v>
      </c>
      <c r="C33" s="49" t="s">
        <v>54</v>
      </c>
      <c r="D33" s="50">
        <v>0</v>
      </c>
      <c r="E33" s="51" t="s">
        <v>49</v>
      </c>
      <c r="I33" s="52">
        <v>2</v>
      </c>
      <c r="J33" s="56"/>
      <c r="K33" s="57" t="s">
        <v>11</v>
      </c>
      <c r="L33" s="58" t="s">
        <v>11</v>
      </c>
      <c r="M33" s="58" t="s">
        <v>12</v>
      </c>
      <c r="N33" s="58" t="s">
        <v>12</v>
      </c>
      <c r="O33" s="58">
        <v>0</v>
      </c>
      <c r="P33" s="58">
        <v>0</v>
      </c>
      <c r="Q33" s="58">
        <v>0</v>
      </c>
      <c r="R33" s="58">
        <v>0</v>
      </c>
      <c r="S33" s="50">
        <v>0</v>
      </c>
    </row>
    <row r="34" spans="1:19" ht="12.75">
      <c r="A34" s="60">
        <v>22</v>
      </c>
      <c r="B34" s="48">
        <v>66</v>
      </c>
      <c r="C34" s="49" t="s">
        <v>55</v>
      </c>
      <c r="D34" s="50" t="s">
        <v>29</v>
      </c>
      <c r="E34" s="51" t="s">
        <v>10</v>
      </c>
      <c r="I34" s="52">
        <v>2</v>
      </c>
      <c r="J34" s="56"/>
      <c r="K34" s="57" t="s">
        <v>12</v>
      </c>
      <c r="L34" s="58" t="s">
        <v>11</v>
      </c>
      <c r="M34" s="58" t="s">
        <v>11</v>
      </c>
      <c r="N34" s="58" t="s">
        <v>12</v>
      </c>
      <c r="O34" s="58">
        <v>0</v>
      </c>
      <c r="P34" s="58">
        <v>0</v>
      </c>
      <c r="Q34" s="58">
        <v>0</v>
      </c>
      <c r="R34" s="58">
        <v>0</v>
      </c>
      <c r="S34" s="50">
        <v>0</v>
      </c>
    </row>
    <row r="35" spans="1:19" ht="12.75">
      <c r="A35" s="60">
        <v>22</v>
      </c>
      <c r="B35" s="48">
        <v>55</v>
      </c>
      <c r="C35" s="49" t="s">
        <v>56</v>
      </c>
      <c r="D35" s="50">
        <v>0</v>
      </c>
      <c r="E35" s="51" t="s">
        <v>49</v>
      </c>
      <c r="I35" s="52">
        <v>2</v>
      </c>
      <c r="J35" s="56"/>
      <c r="K35" s="57" t="s">
        <v>12</v>
      </c>
      <c r="L35" s="58" t="s">
        <v>11</v>
      </c>
      <c r="M35" s="58" t="s">
        <v>11</v>
      </c>
      <c r="N35" s="58" t="s">
        <v>12</v>
      </c>
      <c r="O35" s="58">
        <v>0</v>
      </c>
      <c r="P35" s="58">
        <v>0</v>
      </c>
      <c r="Q35" s="58">
        <v>0</v>
      </c>
      <c r="R35" s="58">
        <v>0</v>
      </c>
      <c r="S35" s="50">
        <v>0</v>
      </c>
    </row>
    <row r="36" spans="1:19" ht="12.75">
      <c r="A36" s="60">
        <v>22</v>
      </c>
      <c r="B36" s="48">
        <v>36</v>
      </c>
      <c r="C36" s="49" t="s">
        <v>57</v>
      </c>
      <c r="D36" s="50">
        <v>0</v>
      </c>
      <c r="E36" s="51" t="s">
        <v>58</v>
      </c>
      <c r="I36" s="52">
        <v>2</v>
      </c>
      <c r="J36" s="56"/>
      <c r="K36" s="57" t="s">
        <v>11</v>
      </c>
      <c r="L36" s="58" t="s">
        <v>12</v>
      </c>
      <c r="M36" s="58" t="s">
        <v>11</v>
      </c>
      <c r="N36" s="58" t="s">
        <v>12</v>
      </c>
      <c r="O36" s="58">
        <v>0</v>
      </c>
      <c r="P36" s="58">
        <v>0</v>
      </c>
      <c r="Q36" s="58">
        <v>0</v>
      </c>
      <c r="R36" s="58">
        <v>0</v>
      </c>
      <c r="S36" s="50">
        <v>0</v>
      </c>
    </row>
    <row r="37" spans="1:19" ht="12.75">
      <c r="A37" s="60">
        <v>22</v>
      </c>
      <c r="B37" s="48">
        <v>27</v>
      </c>
      <c r="C37" s="49" t="s">
        <v>59</v>
      </c>
      <c r="D37" s="50">
        <v>0</v>
      </c>
      <c r="E37" s="51" t="s">
        <v>19</v>
      </c>
      <c r="I37" s="52">
        <v>2</v>
      </c>
      <c r="J37" s="56"/>
      <c r="K37" s="57" t="s">
        <v>12</v>
      </c>
      <c r="L37" s="58" t="s">
        <v>11</v>
      </c>
      <c r="M37" s="58" t="s">
        <v>11</v>
      </c>
      <c r="N37" s="58" t="s">
        <v>12</v>
      </c>
      <c r="O37" s="58">
        <v>0</v>
      </c>
      <c r="P37" s="58">
        <v>0</v>
      </c>
      <c r="Q37" s="58">
        <v>0</v>
      </c>
      <c r="R37" s="58">
        <v>0</v>
      </c>
      <c r="S37" s="50">
        <v>0</v>
      </c>
    </row>
    <row r="38" spans="1:19" ht="12.75">
      <c r="A38" s="60">
        <v>22</v>
      </c>
      <c r="B38" s="48">
        <v>28</v>
      </c>
      <c r="C38" s="49" t="s">
        <v>60</v>
      </c>
      <c r="D38" s="50" t="s">
        <v>29</v>
      </c>
      <c r="E38" s="51" t="s">
        <v>19</v>
      </c>
      <c r="I38" s="52">
        <v>2</v>
      </c>
      <c r="J38" s="56"/>
      <c r="K38" s="57" t="s">
        <v>11</v>
      </c>
      <c r="L38" s="58" t="s">
        <v>11</v>
      </c>
      <c r="M38" s="58" t="s">
        <v>12</v>
      </c>
      <c r="N38" s="58" t="s">
        <v>12</v>
      </c>
      <c r="O38" s="58">
        <v>0</v>
      </c>
      <c r="P38" s="58">
        <v>0</v>
      </c>
      <c r="Q38" s="58">
        <v>0</v>
      </c>
      <c r="R38" s="58">
        <v>0</v>
      </c>
      <c r="S38" s="50">
        <v>0</v>
      </c>
    </row>
    <row r="39" spans="1:19" ht="12.75">
      <c r="A39" s="60">
        <v>33</v>
      </c>
      <c r="B39" s="48">
        <v>67</v>
      </c>
      <c r="C39" s="49" t="s">
        <v>61</v>
      </c>
      <c r="D39" s="50">
        <v>0</v>
      </c>
      <c r="E39" s="51" t="s">
        <v>27</v>
      </c>
      <c r="I39" s="52">
        <v>1</v>
      </c>
      <c r="J39" s="56"/>
      <c r="K39" s="57" t="s">
        <v>12</v>
      </c>
      <c r="L39" s="58" t="s">
        <v>11</v>
      </c>
      <c r="M39" s="58" t="s">
        <v>12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0">
        <v>0</v>
      </c>
    </row>
    <row r="40" spans="1:19" ht="12.75">
      <c r="A40" s="60">
        <v>33</v>
      </c>
      <c r="B40" s="48">
        <v>35</v>
      </c>
      <c r="C40" s="49" t="s">
        <v>62</v>
      </c>
      <c r="D40" s="50">
        <v>0</v>
      </c>
      <c r="E40" s="51" t="s">
        <v>58</v>
      </c>
      <c r="I40" s="52">
        <v>1</v>
      </c>
      <c r="J40" s="56"/>
      <c r="K40" s="57" t="s">
        <v>11</v>
      </c>
      <c r="L40" s="58" t="s">
        <v>12</v>
      </c>
      <c r="M40" s="58" t="s">
        <v>12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0">
        <v>0</v>
      </c>
    </row>
    <row r="41" spans="1:19" ht="12.75">
      <c r="A41" s="60">
        <v>33</v>
      </c>
      <c r="B41" s="48">
        <v>71</v>
      </c>
      <c r="C41" s="49" t="s">
        <v>63</v>
      </c>
      <c r="D41" s="50" t="s">
        <v>29</v>
      </c>
      <c r="E41" s="51" t="s">
        <v>64</v>
      </c>
      <c r="I41" s="52">
        <v>1</v>
      </c>
      <c r="J41" s="56"/>
      <c r="K41" s="57" t="s">
        <v>11</v>
      </c>
      <c r="L41" s="58" t="s">
        <v>12</v>
      </c>
      <c r="M41" s="58" t="s">
        <v>12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0">
        <v>0</v>
      </c>
    </row>
    <row r="42" spans="1:19" ht="12.75">
      <c r="A42" s="60">
        <v>33</v>
      </c>
      <c r="B42" s="48">
        <v>4</v>
      </c>
      <c r="C42" s="49" t="s">
        <v>65</v>
      </c>
      <c r="D42" s="50">
        <v>0</v>
      </c>
      <c r="E42" s="51" t="s">
        <v>47</v>
      </c>
      <c r="I42" s="52">
        <v>1</v>
      </c>
      <c r="J42" s="56"/>
      <c r="K42" s="57" t="s">
        <v>12</v>
      </c>
      <c r="L42" s="58" t="s">
        <v>11</v>
      </c>
      <c r="M42" s="58" t="s">
        <v>12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0">
        <v>0</v>
      </c>
    </row>
    <row r="43" spans="1:19" ht="12.75">
      <c r="A43" s="60">
        <v>33</v>
      </c>
      <c r="B43" s="48">
        <v>34</v>
      </c>
      <c r="C43" s="49" t="s">
        <v>66</v>
      </c>
      <c r="D43" s="50" t="s">
        <v>29</v>
      </c>
      <c r="E43" s="51" t="s">
        <v>37</v>
      </c>
      <c r="I43" s="52">
        <v>1</v>
      </c>
      <c r="J43" s="56"/>
      <c r="K43" s="57" t="s">
        <v>11</v>
      </c>
      <c r="L43" s="58" t="s">
        <v>12</v>
      </c>
      <c r="M43" s="58" t="s">
        <v>12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0">
        <v>0</v>
      </c>
    </row>
    <row r="44" spans="1:19" ht="12.75">
      <c r="A44" s="60">
        <v>33</v>
      </c>
      <c r="B44" s="48">
        <v>5</v>
      </c>
      <c r="C44" s="49" t="s">
        <v>67</v>
      </c>
      <c r="D44" s="50">
        <v>0</v>
      </c>
      <c r="E44" s="51" t="s">
        <v>45</v>
      </c>
      <c r="I44" s="52">
        <v>1</v>
      </c>
      <c r="J44" s="56"/>
      <c r="K44" s="57" t="s">
        <v>12</v>
      </c>
      <c r="L44" s="58" t="s">
        <v>11</v>
      </c>
      <c r="M44" s="58" t="s">
        <v>12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0">
        <v>0</v>
      </c>
    </row>
    <row r="45" spans="1:19" ht="12.75">
      <c r="A45" s="60">
        <v>33</v>
      </c>
      <c r="B45" s="48">
        <v>58</v>
      </c>
      <c r="C45" s="49" t="s">
        <v>68</v>
      </c>
      <c r="D45" s="50" t="s">
        <v>29</v>
      </c>
      <c r="E45" s="51" t="s">
        <v>49</v>
      </c>
      <c r="I45" s="52">
        <v>1</v>
      </c>
      <c r="J45" s="56"/>
      <c r="K45" s="57" t="s">
        <v>12</v>
      </c>
      <c r="L45" s="58" t="s">
        <v>11</v>
      </c>
      <c r="M45" s="58" t="s">
        <v>12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0">
        <v>0</v>
      </c>
    </row>
    <row r="46" spans="1:19" ht="12.75">
      <c r="A46" s="60">
        <v>33</v>
      </c>
      <c r="B46" s="48">
        <v>20</v>
      </c>
      <c r="C46" s="49" t="s">
        <v>69</v>
      </c>
      <c r="D46" s="50" t="s">
        <v>29</v>
      </c>
      <c r="E46" s="51" t="s">
        <v>23</v>
      </c>
      <c r="I46" s="52">
        <v>1</v>
      </c>
      <c r="J46" s="56"/>
      <c r="K46" s="57" t="s">
        <v>11</v>
      </c>
      <c r="L46" s="58" t="s">
        <v>12</v>
      </c>
      <c r="M46" s="58" t="s">
        <v>12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0">
        <v>0</v>
      </c>
    </row>
    <row r="47" spans="1:19" ht="12.75">
      <c r="A47" s="60">
        <v>33</v>
      </c>
      <c r="B47" s="48">
        <v>15</v>
      </c>
      <c r="C47" s="49" t="s">
        <v>70</v>
      </c>
      <c r="D47" s="50">
        <v>0</v>
      </c>
      <c r="E47" s="51" t="s">
        <v>32</v>
      </c>
      <c r="I47" s="52">
        <v>1</v>
      </c>
      <c r="J47" s="56"/>
      <c r="K47" s="57" t="s">
        <v>11</v>
      </c>
      <c r="L47" s="58" t="s">
        <v>12</v>
      </c>
      <c r="M47" s="58" t="s">
        <v>12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0">
        <v>0</v>
      </c>
    </row>
    <row r="48" spans="1:19" ht="12.75">
      <c r="A48" s="60">
        <v>33</v>
      </c>
      <c r="B48" s="48">
        <v>46</v>
      </c>
      <c r="C48" s="49" t="s">
        <v>71</v>
      </c>
      <c r="D48" s="50">
        <v>0</v>
      </c>
      <c r="E48" s="51" t="s">
        <v>17</v>
      </c>
      <c r="I48" s="52">
        <v>1</v>
      </c>
      <c r="J48" s="56"/>
      <c r="K48" s="57" t="s">
        <v>11</v>
      </c>
      <c r="L48" s="58" t="s">
        <v>12</v>
      </c>
      <c r="M48" s="58" t="s">
        <v>12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0">
        <v>0</v>
      </c>
    </row>
    <row r="49" spans="1:19" ht="12.75">
      <c r="A49" s="60">
        <v>33</v>
      </c>
      <c r="B49" s="48">
        <v>22</v>
      </c>
      <c r="C49" s="49" t="s">
        <v>72</v>
      </c>
      <c r="D49" s="50">
        <v>0</v>
      </c>
      <c r="E49" s="51" t="s">
        <v>73</v>
      </c>
      <c r="I49" s="52">
        <v>1</v>
      </c>
      <c r="J49" s="56"/>
      <c r="K49" s="57" t="s">
        <v>11</v>
      </c>
      <c r="L49" s="58" t="s">
        <v>12</v>
      </c>
      <c r="M49" s="58" t="s">
        <v>12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0">
        <v>0</v>
      </c>
    </row>
    <row r="50" spans="1:19" ht="12.75">
      <c r="A50" s="60">
        <v>33</v>
      </c>
      <c r="B50" s="48">
        <v>70</v>
      </c>
      <c r="C50" s="49" t="s">
        <v>74</v>
      </c>
      <c r="D50" s="50" t="s">
        <v>29</v>
      </c>
      <c r="E50" s="51" t="s">
        <v>27</v>
      </c>
      <c r="I50" s="52">
        <v>1</v>
      </c>
      <c r="J50" s="56"/>
      <c r="K50" s="57" t="s">
        <v>12</v>
      </c>
      <c r="L50" s="58" t="s">
        <v>11</v>
      </c>
      <c r="M50" s="58" t="s">
        <v>12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0">
        <v>0</v>
      </c>
    </row>
    <row r="51" spans="1:19" ht="12.75">
      <c r="A51" s="60">
        <v>33</v>
      </c>
      <c r="B51" s="48">
        <v>73</v>
      </c>
      <c r="C51" s="49" t="s">
        <v>75</v>
      </c>
      <c r="D51" s="50">
        <v>0</v>
      </c>
      <c r="E51" s="51" t="s">
        <v>15</v>
      </c>
      <c r="I51" s="52">
        <v>1</v>
      </c>
      <c r="J51" s="56"/>
      <c r="K51" s="57" t="s">
        <v>12</v>
      </c>
      <c r="L51" s="58" t="s">
        <v>11</v>
      </c>
      <c r="M51" s="58" t="s">
        <v>12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0">
        <v>0</v>
      </c>
    </row>
    <row r="52" spans="1:19" ht="12.75">
      <c r="A52" s="60">
        <v>33</v>
      </c>
      <c r="B52" s="48">
        <v>6</v>
      </c>
      <c r="C52" s="49" t="s">
        <v>76</v>
      </c>
      <c r="D52" s="50">
        <v>0</v>
      </c>
      <c r="E52" s="51" t="s">
        <v>45</v>
      </c>
      <c r="I52" s="52">
        <v>1</v>
      </c>
      <c r="J52" s="56"/>
      <c r="K52" s="57" t="s">
        <v>11</v>
      </c>
      <c r="L52" s="58" t="s">
        <v>12</v>
      </c>
      <c r="M52" s="58" t="s">
        <v>12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0">
        <v>0</v>
      </c>
    </row>
    <row r="53" spans="1:19" ht="12.75">
      <c r="A53" s="60">
        <v>33</v>
      </c>
      <c r="B53" s="48">
        <v>23</v>
      </c>
      <c r="C53" s="49" t="s">
        <v>77</v>
      </c>
      <c r="D53" s="50">
        <v>0</v>
      </c>
      <c r="E53" s="51" t="s">
        <v>73</v>
      </c>
      <c r="I53" s="52">
        <v>1</v>
      </c>
      <c r="J53" s="56"/>
      <c r="K53" s="57" t="s">
        <v>11</v>
      </c>
      <c r="L53" s="58" t="s">
        <v>12</v>
      </c>
      <c r="M53" s="58" t="s">
        <v>12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0">
        <v>0</v>
      </c>
    </row>
    <row r="54" spans="1:19" ht="12.75">
      <c r="A54" s="60">
        <v>33</v>
      </c>
      <c r="B54" s="48">
        <v>21</v>
      </c>
      <c r="C54" s="49" t="s">
        <v>78</v>
      </c>
      <c r="D54" s="50">
        <v>0</v>
      </c>
      <c r="E54" s="51" t="s">
        <v>73</v>
      </c>
      <c r="I54" s="52">
        <v>1</v>
      </c>
      <c r="J54" s="56"/>
      <c r="K54" s="57" t="s">
        <v>11</v>
      </c>
      <c r="L54" s="58" t="s">
        <v>12</v>
      </c>
      <c r="M54" s="58" t="s">
        <v>12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0">
        <v>0</v>
      </c>
    </row>
    <row r="55" spans="1:19" ht="12.75">
      <c r="A55" s="60">
        <v>33</v>
      </c>
      <c r="B55" s="48">
        <v>45</v>
      </c>
      <c r="C55" s="49" t="s">
        <v>79</v>
      </c>
      <c r="D55" s="50">
        <v>0</v>
      </c>
      <c r="E55" s="51" t="s">
        <v>17</v>
      </c>
      <c r="I55" s="52">
        <v>1</v>
      </c>
      <c r="J55" s="56"/>
      <c r="K55" s="57" t="s">
        <v>12</v>
      </c>
      <c r="L55" s="58" t="s">
        <v>11</v>
      </c>
      <c r="M55" s="58" t="s">
        <v>12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0">
        <v>0</v>
      </c>
    </row>
    <row r="56" spans="1:19" ht="12.75">
      <c r="A56" s="60">
        <v>50</v>
      </c>
      <c r="B56" s="48">
        <v>24</v>
      </c>
      <c r="C56" s="49" t="s">
        <v>80</v>
      </c>
      <c r="D56" s="50">
        <v>0</v>
      </c>
      <c r="E56" s="51" t="s">
        <v>81</v>
      </c>
      <c r="I56" s="52">
        <v>0</v>
      </c>
      <c r="J56" s="56"/>
      <c r="K56" s="57" t="s">
        <v>12</v>
      </c>
      <c r="L56" s="58" t="s">
        <v>12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0">
        <v>0</v>
      </c>
    </row>
    <row r="57" spans="1:19" ht="12.75">
      <c r="A57" s="60">
        <v>50</v>
      </c>
      <c r="B57" s="48">
        <v>52</v>
      </c>
      <c r="C57" s="49" t="s">
        <v>82</v>
      </c>
      <c r="D57" s="50">
        <v>0</v>
      </c>
      <c r="E57" s="51" t="s">
        <v>83</v>
      </c>
      <c r="I57" s="52">
        <v>0</v>
      </c>
      <c r="J57" s="56"/>
      <c r="K57" s="57" t="s">
        <v>12</v>
      </c>
      <c r="L57" s="58" t="s">
        <v>12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0">
        <v>0</v>
      </c>
    </row>
    <row r="58" spans="1:19" ht="12.75">
      <c r="A58" s="60">
        <v>50</v>
      </c>
      <c r="B58" s="48">
        <v>54</v>
      </c>
      <c r="C58" s="49" t="s">
        <v>84</v>
      </c>
      <c r="D58" s="50" t="s">
        <v>29</v>
      </c>
      <c r="E58" s="51" t="s">
        <v>83</v>
      </c>
      <c r="I58" s="52">
        <v>0</v>
      </c>
      <c r="J58" s="56"/>
      <c r="K58" s="57" t="s">
        <v>12</v>
      </c>
      <c r="L58" s="58" t="s">
        <v>12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0">
        <v>0</v>
      </c>
    </row>
    <row r="59" spans="1:19" ht="12.75">
      <c r="A59" s="60">
        <v>50</v>
      </c>
      <c r="B59" s="48">
        <v>51</v>
      </c>
      <c r="C59" s="49" t="s">
        <v>85</v>
      </c>
      <c r="D59" s="50">
        <v>0</v>
      </c>
      <c r="E59" s="51" t="s">
        <v>83</v>
      </c>
      <c r="I59" s="52">
        <v>0</v>
      </c>
      <c r="J59" s="56"/>
      <c r="K59" s="57" t="s">
        <v>12</v>
      </c>
      <c r="L59" s="58" t="s">
        <v>12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0">
        <v>0</v>
      </c>
    </row>
    <row r="60" spans="1:19" ht="12.75">
      <c r="A60" s="60">
        <v>50</v>
      </c>
      <c r="B60" s="48">
        <v>74</v>
      </c>
      <c r="C60" s="49" t="s">
        <v>86</v>
      </c>
      <c r="D60" s="50">
        <v>0</v>
      </c>
      <c r="E60" s="51" t="s">
        <v>30</v>
      </c>
      <c r="I60" s="52">
        <v>0</v>
      </c>
      <c r="J60" s="56"/>
      <c r="K60" s="57" t="s">
        <v>12</v>
      </c>
      <c r="L60" s="58" t="s">
        <v>12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0">
        <v>0</v>
      </c>
    </row>
    <row r="61" spans="1:19" ht="12.75">
      <c r="A61" s="60">
        <v>50</v>
      </c>
      <c r="B61" s="48">
        <v>49</v>
      </c>
      <c r="C61" s="49" t="s">
        <v>87</v>
      </c>
      <c r="D61" s="50">
        <v>0</v>
      </c>
      <c r="E61" s="51" t="s">
        <v>21</v>
      </c>
      <c r="I61" s="52">
        <v>0</v>
      </c>
      <c r="J61" s="56"/>
      <c r="K61" s="57" t="s">
        <v>12</v>
      </c>
      <c r="L61" s="58" t="s">
        <v>12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0">
        <v>0</v>
      </c>
    </row>
    <row r="62" spans="1:19" ht="12.75">
      <c r="A62" s="60">
        <v>50</v>
      </c>
      <c r="B62" s="48">
        <v>26</v>
      </c>
      <c r="C62" s="49" t="s">
        <v>88</v>
      </c>
      <c r="D62" s="50">
        <v>0</v>
      </c>
      <c r="E62" s="51" t="s">
        <v>19</v>
      </c>
      <c r="I62" s="52">
        <v>0</v>
      </c>
      <c r="J62" s="56"/>
      <c r="K62" s="57" t="s">
        <v>12</v>
      </c>
      <c r="L62" s="58" t="s">
        <v>12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0">
        <v>0</v>
      </c>
    </row>
    <row r="63" spans="1:19" ht="12.75">
      <c r="A63" s="60">
        <v>50</v>
      </c>
      <c r="B63" s="48">
        <v>8</v>
      </c>
      <c r="C63" s="49" t="s">
        <v>89</v>
      </c>
      <c r="D63" s="50">
        <v>0</v>
      </c>
      <c r="E63" s="51" t="s">
        <v>90</v>
      </c>
      <c r="I63" s="52">
        <v>0</v>
      </c>
      <c r="J63" s="56"/>
      <c r="K63" s="57" t="s">
        <v>12</v>
      </c>
      <c r="L63" s="58" t="s">
        <v>12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0">
        <v>0</v>
      </c>
    </row>
    <row r="64" spans="1:19" ht="12.75">
      <c r="A64" s="60">
        <v>50</v>
      </c>
      <c r="B64" s="48">
        <v>9</v>
      </c>
      <c r="C64" s="49" t="s">
        <v>91</v>
      </c>
      <c r="D64" s="50">
        <v>0</v>
      </c>
      <c r="E64" s="51" t="s">
        <v>90</v>
      </c>
      <c r="I64" s="52">
        <v>0</v>
      </c>
      <c r="J64" s="56"/>
      <c r="K64" s="57" t="s">
        <v>12</v>
      </c>
      <c r="L64" s="58" t="s">
        <v>12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0">
        <v>0</v>
      </c>
    </row>
    <row r="65" spans="1:19" ht="12.75">
      <c r="A65" s="60">
        <v>50</v>
      </c>
      <c r="B65" s="48">
        <v>12</v>
      </c>
      <c r="C65" s="49" t="s">
        <v>92</v>
      </c>
      <c r="D65" s="50">
        <v>0</v>
      </c>
      <c r="E65" s="51" t="s">
        <v>34</v>
      </c>
      <c r="I65" s="52">
        <v>0</v>
      </c>
      <c r="J65" s="56"/>
      <c r="K65" s="57" t="s">
        <v>12</v>
      </c>
      <c r="L65" s="58" t="s">
        <v>12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0">
        <v>0</v>
      </c>
    </row>
    <row r="66" spans="1:19" ht="12.75">
      <c r="A66" s="60">
        <v>50</v>
      </c>
      <c r="B66" s="48">
        <v>10</v>
      </c>
      <c r="C66" s="49" t="s">
        <v>93</v>
      </c>
      <c r="D66" s="50">
        <v>0</v>
      </c>
      <c r="E66" s="51" t="s">
        <v>90</v>
      </c>
      <c r="I66" s="52">
        <v>0</v>
      </c>
      <c r="J66" s="56"/>
      <c r="K66" s="57" t="s">
        <v>12</v>
      </c>
      <c r="L66" s="58" t="s">
        <v>12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0">
        <v>0</v>
      </c>
    </row>
    <row r="67" spans="1:19" ht="12.75">
      <c r="A67" s="60">
        <v>50</v>
      </c>
      <c r="B67" s="48">
        <v>17</v>
      </c>
      <c r="C67" s="49" t="s">
        <v>94</v>
      </c>
      <c r="D67" s="50" t="s">
        <v>29</v>
      </c>
      <c r="E67" s="51" t="s">
        <v>32</v>
      </c>
      <c r="I67" s="52">
        <v>0</v>
      </c>
      <c r="J67" s="56"/>
      <c r="K67" s="57" t="s">
        <v>12</v>
      </c>
      <c r="L67" s="58" t="s">
        <v>12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0">
        <v>0</v>
      </c>
    </row>
    <row r="68" spans="1:19" ht="12.75">
      <c r="A68" s="60">
        <v>50</v>
      </c>
      <c r="B68" s="48">
        <v>3</v>
      </c>
      <c r="C68" s="49" t="s">
        <v>95</v>
      </c>
      <c r="D68" s="50">
        <v>0</v>
      </c>
      <c r="E68" s="51" t="s">
        <v>47</v>
      </c>
      <c r="I68" s="52">
        <v>0</v>
      </c>
      <c r="J68" s="56"/>
      <c r="K68" s="57" t="s">
        <v>12</v>
      </c>
      <c r="L68" s="58" t="s">
        <v>12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0">
        <v>0</v>
      </c>
    </row>
    <row r="69" spans="1:19" ht="12.75">
      <c r="A69" s="60">
        <v>50</v>
      </c>
      <c r="B69" s="48">
        <v>65</v>
      </c>
      <c r="C69" s="49" t="s">
        <v>96</v>
      </c>
      <c r="D69" s="50">
        <v>0</v>
      </c>
      <c r="E69" s="51" t="s">
        <v>10</v>
      </c>
      <c r="I69" s="52">
        <v>0</v>
      </c>
      <c r="J69" s="56"/>
      <c r="K69" s="57" t="s">
        <v>12</v>
      </c>
      <c r="L69" s="58" t="s">
        <v>12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0">
        <v>0</v>
      </c>
    </row>
    <row r="70" spans="1:19" ht="12.75">
      <c r="A70" s="60">
        <v>50</v>
      </c>
      <c r="B70" s="48">
        <v>19</v>
      </c>
      <c r="C70" s="49" t="s">
        <v>97</v>
      </c>
      <c r="D70" s="50">
        <v>0</v>
      </c>
      <c r="E70" s="51" t="s">
        <v>23</v>
      </c>
      <c r="I70" s="52">
        <v>0</v>
      </c>
      <c r="J70" s="56"/>
      <c r="K70" s="57" t="s">
        <v>12</v>
      </c>
      <c r="L70" s="58" t="s">
        <v>12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0">
        <v>0</v>
      </c>
    </row>
    <row r="71" spans="1:19" ht="12.75">
      <c r="A71" s="60">
        <v>50</v>
      </c>
      <c r="B71" s="48">
        <v>50</v>
      </c>
      <c r="C71" s="49" t="s">
        <v>98</v>
      </c>
      <c r="D71" s="50" t="s">
        <v>29</v>
      </c>
      <c r="E71" s="51" t="s">
        <v>21</v>
      </c>
      <c r="I71" s="52">
        <v>0</v>
      </c>
      <c r="J71" s="56"/>
      <c r="K71" s="57" t="s">
        <v>12</v>
      </c>
      <c r="L71" s="58" t="s">
        <v>12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0">
        <v>0</v>
      </c>
    </row>
    <row r="72" spans="1:19" ht="12.75">
      <c r="A72" s="60">
        <v>50</v>
      </c>
      <c r="B72" s="48">
        <v>53</v>
      </c>
      <c r="C72" s="49" t="s">
        <v>99</v>
      </c>
      <c r="D72" s="50">
        <v>0</v>
      </c>
      <c r="E72" s="51" t="s">
        <v>83</v>
      </c>
      <c r="I72" s="52">
        <v>0</v>
      </c>
      <c r="J72" s="56"/>
      <c r="K72" s="57" t="s">
        <v>12</v>
      </c>
      <c r="L72" s="58" t="s">
        <v>12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113">
        <v>0</v>
      </c>
      <c r="S72" s="50">
        <v>0</v>
      </c>
    </row>
    <row r="73" spans="1:19" ht="12.75">
      <c r="A73" s="61"/>
      <c r="B73" s="62"/>
      <c r="C73" s="22"/>
      <c r="D73" s="63"/>
      <c r="E73" s="64"/>
      <c r="I73" s="65"/>
      <c r="K73" s="66"/>
      <c r="L73" s="66"/>
      <c r="M73" s="66"/>
      <c r="N73" s="66"/>
      <c r="O73" s="66"/>
      <c r="P73" s="66"/>
      <c r="Q73" s="66"/>
      <c r="R73" s="66"/>
      <c r="S73" s="6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1" sqref="A11"/>
    </sheetView>
  </sheetViews>
  <sheetFormatPr defaultColWidth="11.421875" defaultRowHeight="12.75"/>
  <cols>
    <col min="1" max="1" width="5.140625" style="1" customWidth="1"/>
    <col min="2" max="2" width="4.8515625" style="2" customWidth="1"/>
    <col min="3" max="3" width="20.8515625" style="3" customWidth="1"/>
    <col min="4" max="4" width="2.140625" style="4" customWidth="1"/>
    <col min="5" max="5" width="7.140625" style="5" customWidth="1"/>
    <col min="6" max="6" width="0.85546875" style="6" customWidth="1"/>
    <col min="7" max="7" width="0.85546875" style="0" customWidth="1"/>
    <col min="8" max="8" width="1.1484375" style="7" customWidth="1"/>
    <col min="9" max="9" width="7.7109375" style="8" customWidth="1"/>
    <col min="10" max="10" width="1.57421875" style="9" customWidth="1"/>
    <col min="11" max="16" width="4.28125" style="10" customWidth="1"/>
  </cols>
  <sheetData>
    <row r="1" ht="7.5" customHeight="1"/>
    <row r="2" spans="3:15" ht="12.75">
      <c r="C2" s="11" t="s">
        <v>0</v>
      </c>
      <c r="F2"/>
      <c r="H2"/>
      <c r="I2" s="13" t="s">
        <v>100</v>
      </c>
      <c r="J2" s="14"/>
      <c r="K2" s="67"/>
      <c r="L2" s="68"/>
      <c r="M2" s="69"/>
      <c r="N2" s="69"/>
      <c r="O2" s="69"/>
    </row>
    <row r="3" spans="5:6" ht="12.75">
      <c r="E3" s="17"/>
      <c r="F3" s="18"/>
    </row>
    <row r="4" spans="1:16" ht="12.75">
      <c r="A4" s="20"/>
      <c r="B4" s="21"/>
      <c r="C4" s="22"/>
      <c r="D4" s="70"/>
      <c r="E4" s="24"/>
      <c r="F4" s="18"/>
      <c r="I4" s="25" t="s">
        <v>2</v>
      </c>
      <c r="K4" s="71"/>
      <c r="L4" s="72"/>
      <c r="M4" s="72" t="s">
        <v>3</v>
      </c>
      <c r="N4" s="72"/>
      <c r="O4" s="72"/>
      <c r="P4" s="73"/>
    </row>
    <row r="5" spans="1:16" ht="12.75">
      <c r="A5" s="29" t="s">
        <v>4</v>
      </c>
      <c r="B5" s="30" t="s">
        <v>5</v>
      </c>
      <c r="C5" s="31" t="s">
        <v>6</v>
      </c>
      <c r="D5" s="74"/>
      <c r="E5" s="33" t="s">
        <v>7</v>
      </c>
      <c r="F5" s="18"/>
      <c r="H5" s="34"/>
      <c r="I5" s="35" t="s">
        <v>8</v>
      </c>
      <c r="K5" s="75">
        <v>1</v>
      </c>
      <c r="L5" s="76">
        <v>2</v>
      </c>
      <c r="M5" s="76">
        <v>3</v>
      </c>
      <c r="N5" s="76">
        <v>4</v>
      </c>
      <c r="O5" s="76">
        <v>5</v>
      </c>
      <c r="P5" s="77">
        <v>6</v>
      </c>
    </row>
    <row r="6" spans="1:16" ht="3" customHeight="1">
      <c r="A6" s="38"/>
      <c r="B6" s="39"/>
      <c r="C6" s="40"/>
      <c r="D6" s="78"/>
      <c r="E6" s="42"/>
      <c r="I6" s="43"/>
      <c r="K6" s="79"/>
      <c r="L6" s="80"/>
      <c r="M6" s="80"/>
      <c r="N6" s="80"/>
      <c r="O6" s="80"/>
      <c r="P6" s="41"/>
    </row>
    <row r="7" spans="1:16" ht="12.75">
      <c r="A7" s="47">
        <v>1</v>
      </c>
      <c r="B7" s="48">
        <v>75</v>
      </c>
      <c r="C7" s="49" t="s">
        <v>28</v>
      </c>
      <c r="D7" s="81"/>
      <c r="E7" s="51" t="s">
        <v>30</v>
      </c>
      <c r="I7" s="52">
        <v>4</v>
      </c>
      <c r="K7" s="82" t="s">
        <v>12</v>
      </c>
      <c r="L7" s="83" t="s">
        <v>11</v>
      </c>
      <c r="M7" s="83" t="s">
        <v>11</v>
      </c>
      <c r="N7" s="83" t="s">
        <v>11</v>
      </c>
      <c r="O7" s="83" t="s">
        <v>11</v>
      </c>
      <c r="P7" s="84" t="s">
        <v>12</v>
      </c>
    </row>
    <row r="8" spans="1:16" ht="12.75">
      <c r="A8" s="47">
        <v>2</v>
      </c>
      <c r="B8" s="48">
        <v>7</v>
      </c>
      <c r="C8" s="49" t="s">
        <v>44</v>
      </c>
      <c r="D8" s="50"/>
      <c r="E8" s="51" t="s">
        <v>45</v>
      </c>
      <c r="I8" s="52">
        <v>3</v>
      </c>
      <c r="K8" s="57" t="s">
        <v>11</v>
      </c>
      <c r="L8" s="58" t="s">
        <v>11</v>
      </c>
      <c r="M8" s="58" t="s">
        <v>12</v>
      </c>
      <c r="N8" s="58" t="s">
        <v>11</v>
      </c>
      <c r="O8" s="58" t="s">
        <v>12</v>
      </c>
      <c r="P8" s="59">
        <v>0</v>
      </c>
    </row>
    <row r="9" spans="1:16" ht="12.75">
      <c r="A9" s="47">
        <v>3</v>
      </c>
      <c r="B9" s="48">
        <v>66</v>
      </c>
      <c r="C9" s="49" t="s">
        <v>55</v>
      </c>
      <c r="D9" s="50"/>
      <c r="E9" s="51" t="s">
        <v>10</v>
      </c>
      <c r="I9" s="52">
        <v>2</v>
      </c>
      <c r="K9" s="57" t="s">
        <v>12</v>
      </c>
      <c r="L9" s="58" t="s">
        <v>11</v>
      </c>
      <c r="M9" s="58" t="s">
        <v>11</v>
      </c>
      <c r="N9" s="58" t="s">
        <v>12</v>
      </c>
      <c r="O9" s="58">
        <v>0</v>
      </c>
      <c r="P9" s="59">
        <v>0</v>
      </c>
    </row>
    <row r="10" spans="1:16" ht="12.75">
      <c r="A10" s="60">
        <v>4</v>
      </c>
      <c r="B10" s="48">
        <v>28</v>
      </c>
      <c r="C10" s="49" t="s">
        <v>60</v>
      </c>
      <c r="D10" s="50"/>
      <c r="E10" s="51" t="s">
        <v>19</v>
      </c>
      <c r="I10" s="52">
        <v>2</v>
      </c>
      <c r="K10" s="57" t="s">
        <v>11</v>
      </c>
      <c r="L10" s="58" t="s">
        <v>11</v>
      </c>
      <c r="M10" s="58" t="s">
        <v>12</v>
      </c>
      <c r="N10" s="58" t="s">
        <v>12</v>
      </c>
      <c r="O10" s="58">
        <v>0</v>
      </c>
      <c r="P10" s="59">
        <v>0</v>
      </c>
    </row>
    <row r="11" spans="1:16" ht="12.75">
      <c r="A11" s="60">
        <v>5</v>
      </c>
      <c r="B11" s="48">
        <v>71</v>
      </c>
      <c r="C11" s="49" t="s">
        <v>63</v>
      </c>
      <c r="D11" s="50"/>
      <c r="E11" s="51" t="s">
        <v>64</v>
      </c>
      <c r="I11" s="52">
        <v>1</v>
      </c>
      <c r="K11" s="57" t="s">
        <v>11</v>
      </c>
      <c r="L11" s="58" t="s">
        <v>12</v>
      </c>
      <c r="M11" s="58" t="s">
        <v>12</v>
      </c>
      <c r="N11" s="58">
        <v>0</v>
      </c>
      <c r="O11" s="58">
        <v>0</v>
      </c>
      <c r="P11" s="59">
        <v>0</v>
      </c>
    </row>
    <row r="12" spans="1:16" ht="12.75">
      <c r="A12" s="60">
        <v>5</v>
      </c>
      <c r="B12" s="48">
        <v>34</v>
      </c>
      <c r="C12" s="49" t="s">
        <v>66</v>
      </c>
      <c r="D12" s="50"/>
      <c r="E12" s="51" t="s">
        <v>37</v>
      </c>
      <c r="I12" s="52">
        <v>1</v>
      </c>
      <c r="K12" s="57" t="s">
        <v>11</v>
      </c>
      <c r="L12" s="58" t="s">
        <v>12</v>
      </c>
      <c r="M12" s="58" t="s">
        <v>12</v>
      </c>
      <c r="N12" s="58">
        <v>0</v>
      </c>
      <c r="O12" s="58">
        <v>0</v>
      </c>
      <c r="P12" s="59">
        <v>0</v>
      </c>
    </row>
    <row r="13" spans="1:16" ht="12.75">
      <c r="A13" s="60">
        <v>5</v>
      </c>
      <c r="B13" s="48">
        <v>58</v>
      </c>
      <c r="C13" s="49" t="s">
        <v>68</v>
      </c>
      <c r="D13" s="50"/>
      <c r="E13" s="51" t="s">
        <v>49</v>
      </c>
      <c r="I13" s="52">
        <v>1</v>
      </c>
      <c r="K13" s="57" t="s">
        <v>12</v>
      </c>
      <c r="L13" s="58" t="s">
        <v>11</v>
      </c>
      <c r="M13" s="58" t="s">
        <v>12</v>
      </c>
      <c r="N13" s="58">
        <v>0</v>
      </c>
      <c r="O13" s="58">
        <v>0</v>
      </c>
      <c r="P13" s="59">
        <v>0</v>
      </c>
    </row>
    <row r="14" spans="1:16" ht="12.75">
      <c r="A14" s="60">
        <v>5</v>
      </c>
      <c r="B14" s="48">
        <v>20</v>
      </c>
      <c r="C14" s="49" t="s">
        <v>69</v>
      </c>
      <c r="D14" s="50"/>
      <c r="E14" s="51" t="s">
        <v>23</v>
      </c>
      <c r="I14" s="52">
        <v>1</v>
      </c>
      <c r="K14" s="57" t="s">
        <v>11</v>
      </c>
      <c r="L14" s="58" t="s">
        <v>12</v>
      </c>
      <c r="M14" s="58" t="s">
        <v>12</v>
      </c>
      <c r="N14" s="58">
        <v>0</v>
      </c>
      <c r="O14" s="58">
        <v>0</v>
      </c>
      <c r="P14" s="59">
        <v>0</v>
      </c>
    </row>
    <row r="15" spans="1:16" ht="12.75">
      <c r="A15" s="60">
        <v>5</v>
      </c>
      <c r="B15" s="48">
        <v>70</v>
      </c>
      <c r="C15" s="49" t="s">
        <v>74</v>
      </c>
      <c r="D15" s="50"/>
      <c r="E15" s="51" t="s">
        <v>27</v>
      </c>
      <c r="I15" s="52">
        <v>1</v>
      </c>
      <c r="K15" s="57" t="s">
        <v>12</v>
      </c>
      <c r="L15" s="58" t="s">
        <v>11</v>
      </c>
      <c r="M15" s="58" t="s">
        <v>12</v>
      </c>
      <c r="N15" s="58">
        <v>0</v>
      </c>
      <c r="O15" s="58">
        <v>0</v>
      </c>
      <c r="P15" s="59">
        <v>0</v>
      </c>
    </row>
    <row r="16" spans="1:16" ht="12.75">
      <c r="A16" s="60">
        <v>10</v>
      </c>
      <c r="B16" s="48">
        <v>54</v>
      </c>
      <c r="C16" s="49" t="s">
        <v>84</v>
      </c>
      <c r="D16" s="50"/>
      <c r="E16" s="51" t="s">
        <v>83</v>
      </c>
      <c r="I16" s="52">
        <v>0</v>
      </c>
      <c r="K16" s="57" t="s">
        <v>12</v>
      </c>
      <c r="L16" s="58" t="s">
        <v>12</v>
      </c>
      <c r="M16" s="58">
        <v>0</v>
      </c>
      <c r="N16" s="58">
        <v>0</v>
      </c>
      <c r="O16" s="58">
        <v>0</v>
      </c>
      <c r="P16" s="59">
        <v>0</v>
      </c>
    </row>
    <row r="17" spans="1:16" ht="12.75">
      <c r="A17" s="60">
        <v>10</v>
      </c>
      <c r="B17" s="48">
        <v>17</v>
      </c>
      <c r="C17" s="49" t="s">
        <v>94</v>
      </c>
      <c r="D17" s="50"/>
      <c r="E17" s="51" t="s">
        <v>32</v>
      </c>
      <c r="I17" s="52">
        <v>0</v>
      </c>
      <c r="K17" s="57" t="s">
        <v>12</v>
      </c>
      <c r="L17" s="58" t="s">
        <v>12</v>
      </c>
      <c r="M17" s="58">
        <v>0</v>
      </c>
      <c r="N17" s="58">
        <v>0</v>
      </c>
      <c r="O17" s="58">
        <v>0</v>
      </c>
      <c r="P17" s="59">
        <v>0</v>
      </c>
    </row>
    <row r="18" spans="1:16" ht="12.75">
      <c r="A18" s="60">
        <v>10</v>
      </c>
      <c r="B18" s="48">
        <v>50</v>
      </c>
      <c r="C18" s="49" t="s">
        <v>98</v>
      </c>
      <c r="D18" s="50"/>
      <c r="E18" s="51" t="s">
        <v>21</v>
      </c>
      <c r="I18" s="52">
        <v>0</v>
      </c>
      <c r="K18" s="57" t="s">
        <v>12</v>
      </c>
      <c r="L18" s="58" t="s">
        <v>12</v>
      </c>
      <c r="M18" s="58">
        <v>0</v>
      </c>
      <c r="N18" s="58">
        <v>0</v>
      </c>
      <c r="O18" s="58">
        <v>0</v>
      </c>
      <c r="P18" s="59">
        <v>0</v>
      </c>
    </row>
    <row r="19" spans="1:16" ht="12.75">
      <c r="A19" s="85"/>
      <c r="B19" s="86"/>
      <c r="C19" s="87"/>
      <c r="D19" s="88"/>
      <c r="E19" s="87"/>
      <c r="H19" s="89"/>
      <c r="I19" s="87"/>
      <c r="J19" s="89"/>
      <c r="K19" s="90"/>
      <c r="L19" s="90"/>
      <c r="M19" s="91"/>
      <c r="N19" s="86"/>
      <c r="O19" s="86"/>
      <c r="P19" s="8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6" activeCellId="1" sqref="A4:IV4 A6:IV6"/>
    </sheetView>
  </sheetViews>
  <sheetFormatPr defaultColWidth="11.421875" defaultRowHeight="12.75"/>
  <cols>
    <col min="1" max="1" width="9.140625" style="0" customWidth="1"/>
    <col min="2" max="2" width="14.140625" style="0" bestFit="1" customWidth="1"/>
    <col min="3" max="3" width="6.7109375" style="5" customWidth="1"/>
    <col min="4" max="4" width="6.7109375" style="0" customWidth="1"/>
    <col min="5" max="5" width="6.7109375" style="5" customWidth="1"/>
    <col min="6" max="6" width="6.7109375" style="0" customWidth="1"/>
    <col min="7" max="7" width="6.7109375" style="5" customWidth="1"/>
    <col min="8" max="8" width="6.7109375" style="0" customWidth="1"/>
    <col min="9" max="9" width="6.7109375" style="5" customWidth="1"/>
    <col min="10" max="10" width="6.7109375" style="0" customWidth="1"/>
    <col min="11" max="11" width="8.57421875" style="0" customWidth="1"/>
    <col min="12" max="12" width="9.28125" style="0" customWidth="1"/>
    <col min="13" max="14" width="8.7109375" style="0" customWidth="1"/>
    <col min="15" max="16384" width="9.140625" style="0" customWidth="1"/>
  </cols>
  <sheetData>
    <row r="1" spans="1:15" ht="5.25" customHeight="1">
      <c r="A1" s="1"/>
      <c r="B1" s="1"/>
      <c r="C1" s="114"/>
      <c r="D1" s="92"/>
      <c r="E1" s="115"/>
      <c r="F1" s="93"/>
      <c r="G1" s="115"/>
      <c r="H1" s="93"/>
      <c r="I1" s="116"/>
      <c r="J1" s="94"/>
      <c r="K1" s="94"/>
      <c r="L1" s="94"/>
      <c r="M1" s="94"/>
      <c r="N1" s="117"/>
      <c r="O1" s="118"/>
    </row>
    <row r="2" spans="1:15" ht="12.75">
      <c r="A2" s="1"/>
      <c r="B2" s="1"/>
      <c r="C2" s="146" t="s">
        <v>0</v>
      </c>
      <c r="D2" s="147"/>
      <c r="E2" s="148"/>
      <c r="F2" s="93"/>
      <c r="G2" s="115"/>
      <c r="H2" s="149" t="s">
        <v>101</v>
      </c>
      <c r="I2" s="150"/>
      <c r="J2" s="151"/>
      <c r="K2" s="94"/>
      <c r="L2" s="94"/>
      <c r="M2" s="94"/>
      <c r="N2" s="117"/>
      <c r="O2" s="118"/>
    </row>
    <row r="3" spans="1:15" ht="12.75">
      <c r="A3" s="1"/>
      <c r="B3" s="1"/>
      <c r="C3" s="114"/>
      <c r="D3" s="92"/>
      <c r="E3" s="119"/>
      <c r="F3" s="93"/>
      <c r="G3" s="115"/>
      <c r="H3" s="93"/>
      <c r="I3" s="116"/>
      <c r="J3" s="94"/>
      <c r="K3" s="94"/>
      <c r="L3" s="94"/>
      <c r="M3" s="94"/>
      <c r="N3" s="117"/>
      <c r="O3" s="118"/>
    </row>
    <row r="4" spans="1:14" ht="3" customHeight="1">
      <c r="A4" s="95"/>
      <c r="B4" s="24"/>
      <c r="C4" s="120"/>
      <c r="D4" s="96"/>
      <c r="E4" s="120"/>
      <c r="F4" s="96"/>
      <c r="G4" s="120"/>
      <c r="H4" s="96"/>
      <c r="I4" s="120"/>
      <c r="J4" s="96"/>
      <c r="K4" s="97"/>
      <c r="L4" s="121"/>
      <c r="M4" s="121"/>
      <c r="N4" s="117"/>
    </row>
    <row r="5" spans="1:15" ht="38.25">
      <c r="A5" s="98" t="s">
        <v>4</v>
      </c>
      <c r="B5" s="99" t="s">
        <v>7</v>
      </c>
      <c r="C5" s="122"/>
      <c r="D5" s="100" t="s">
        <v>102</v>
      </c>
      <c r="E5" s="122"/>
      <c r="F5" s="100" t="s">
        <v>103</v>
      </c>
      <c r="G5" s="122"/>
      <c r="H5" s="100" t="s">
        <v>104</v>
      </c>
      <c r="I5" s="122"/>
      <c r="J5" s="100" t="s">
        <v>105</v>
      </c>
      <c r="K5" s="101" t="s">
        <v>106</v>
      </c>
      <c r="L5" s="123" t="s">
        <v>128</v>
      </c>
      <c r="M5" s="123" t="s">
        <v>129</v>
      </c>
      <c r="N5" s="124"/>
      <c r="O5" s="125"/>
    </row>
    <row r="6" spans="1:14" ht="3" customHeight="1">
      <c r="A6" s="102"/>
      <c r="B6" s="42"/>
      <c r="C6" s="126"/>
      <c r="D6" s="103"/>
      <c r="E6" s="126"/>
      <c r="F6" s="103"/>
      <c r="G6" s="126"/>
      <c r="H6" s="103"/>
      <c r="I6" s="126"/>
      <c r="J6" s="103"/>
      <c r="K6" s="104"/>
      <c r="L6" s="127"/>
      <c r="M6" s="127"/>
      <c r="N6" s="117"/>
    </row>
    <row r="7" spans="1:15" ht="12.75">
      <c r="A7" s="105">
        <f>ROW(A7)-ROW(A$6)</f>
        <v>1</v>
      </c>
      <c r="B7" s="106" t="s">
        <v>107</v>
      </c>
      <c r="C7" s="128">
        <v>63</v>
      </c>
      <c r="D7" s="129" t="s">
        <v>130</v>
      </c>
      <c r="E7" s="128">
        <v>64</v>
      </c>
      <c r="F7" s="129" t="s">
        <v>131</v>
      </c>
      <c r="G7" s="128">
        <v>65</v>
      </c>
      <c r="H7" s="130" t="s">
        <v>132</v>
      </c>
      <c r="I7" s="128">
        <v>66</v>
      </c>
      <c r="J7" s="129" t="s">
        <v>133</v>
      </c>
      <c r="K7" s="131">
        <v>17</v>
      </c>
      <c r="L7" s="132">
        <v>25</v>
      </c>
      <c r="M7" s="133" t="s">
        <v>130</v>
      </c>
      <c r="N7" s="117">
        <f aca="true" t="shared" si="0" ref="N7:N27">IF(O7=4,3,O7)</f>
        <v>3</v>
      </c>
      <c r="O7">
        <f aca="true" t="shared" si="1" ref="O7:O27">COUNTA(C7,E7,G7,I7)</f>
        <v>4</v>
      </c>
    </row>
    <row r="8" spans="1:15" ht="12.75">
      <c r="A8" s="105">
        <f aca="true" t="shared" si="2" ref="A8:A27">ROW(A8)-ROW(A$6)</f>
        <v>2</v>
      </c>
      <c r="B8" s="106" t="s">
        <v>108</v>
      </c>
      <c r="C8" s="128">
        <v>25</v>
      </c>
      <c r="D8" s="134" t="s">
        <v>134</v>
      </c>
      <c r="E8" s="128">
        <v>26</v>
      </c>
      <c r="F8" s="130" t="s">
        <v>132</v>
      </c>
      <c r="G8" s="128">
        <v>27</v>
      </c>
      <c r="H8" s="129" t="s">
        <v>133</v>
      </c>
      <c r="I8" s="128">
        <v>28</v>
      </c>
      <c r="J8" s="129" t="s">
        <v>133</v>
      </c>
      <c r="K8" s="131">
        <v>10</v>
      </c>
      <c r="L8" s="135">
        <v>48</v>
      </c>
      <c r="M8" s="136" t="s">
        <v>134</v>
      </c>
      <c r="N8" s="117">
        <f t="shared" si="0"/>
        <v>3</v>
      </c>
      <c r="O8">
        <f t="shared" si="1"/>
        <v>4</v>
      </c>
    </row>
    <row r="9" spans="1:16" ht="12.75">
      <c r="A9" s="105">
        <f>ROW(A9)-ROW(A$6)</f>
        <v>3</v>
      </c>
      <c r="B9" s="106" t="s">
        <v>111</v>
      </c>
      <c r="C9" s="128">
        <v>59</v>
      </c>
      <c r="D9" s="134" t="s">
        <v>135</v>
      </c>
      <c r="E9" s="128">
        <v>60</v>
      </c>
      <c r="F9" s="129" t="s">
        <v>135</v>
      </c>
      <c r="G9" s="128">
        <v>61</v>
      </c>
      <c r="H9" s="129" t="s">
        <v>135</v>
      </c>
      <c r="I9" s="128"/>
      <c r="J9" s="130"/>
      <c r="K9" s="131">
        <v>9</v>
      </c>
      <c r="L9" s="135">
        <v>39</v>
      </c>
      <c r="M9" s="136" t="s">
        <v>135</v>
      </c>
      <c r="N9" s="117">
        <f t="shared" si="0"/>
        <v>3</v>
      </c>
      <c r="O9">
        <f>COUNTA(C11,E11,G11,I11)</f>
        <v>4</v>
      </c>
      <c r="P9">
        <v>1</v>
      </c>
    </row>
    <row r="10" spans="1:16" ht="12.75">
      <c r="A10" s="107">
        <f t="shared" si="2"/>
        <v>4</v>
      </c>
      <c r="B10" s="106" t="s">
        <v>110</v>
      </c>
      <c r="C10" s="128">
        <v>29</v>
      </c>
      <c r="D10" s="134" t="s">
        <v>133</v>
      </c>
      <c r="E10" s="128">
        <v>30</v>
      </c>
      <c r="F10" s="129" t="s">
        <v>136</v>
      </c>
      <c r="G10" s="128">
        <v>31</v>
      </c>
      <c r="H10" s="129" t="s">
        <v>133</v>
      </c>
      <c r="I10" s="128"/>
      <c r="J10" s="130"/>
      <c r="K10" s="131">
        <v>9</v>
      </c>
      <c r="L10" s="135">
        <v>50</v>
      </c>
      <c r="M10" s="136" t="s">
        <v>136</v>
      </c>
      <c r="N10" s="117">
        <f t="shared" si="0"/>
        <v>3</v>
      </c>
      <c r="O10">
        <f t="shared" si="1"/>
        <v>3</v>
      </c>
      <c r="P10">
        <v>2</v>
      </c>
    </row>
    <row r="11" spans="1:16" ht="12.75">
      <c r="A11" s="107">
        <f aca="true" t="shared" si="3" ref="A11:A16">ROW(A11)-ROW(A$6)</f>
        <v>5</v>
      </c>
      <c r="B11" s="106" t="s">
        <v>109</v>
      </c>
      <c r="C11" s="137">
        <v>67</v>
      </c>
      <c r="D11" s="138" t="s">
        <v>137</v>
      </c>
      <c r="E11" s="139">
        <v>68</v>
      </c>
      <c r="F11" s="129" t="s">
        <v>135</v>
      </c>
      <c r="G11" s="128">
        <v>69</v>
      </c>
      <c r="H11" s="129" t="s">
        <v>136</v>
      </c>
      <c r="I11" s="128">
        <v>70</v>
      </c>
      <c r="J11" s="130" t="s">
        <v>137</v>
      </c>
      <c r="K11" s="131">
        <v>9</v>
      </c>
      <c r="L11" s="135">
        <v>52</v>
      </c>
      <c r="M11" s="136" t="s">
        <v>136</v>
      </c>
      <c r="N11" s="117">
        <f t="shared" si="0"/>
        <v>3</v>
      </c>
      <c r="O11">
        <f>COUNTA(#REF!,#REF!,#REF!,#REF!)</f>
        <v>4</v>
      </c>
      <c r="P11">
        <v>3</v>
      </c>
    </row>
    <row r="12" spans="1:15" ht="12.75">
      <c r="A12" s="107">
        <f t="shared" si="3"/>
        <v>6</v>
      </c>
      <c r="B12" s="106" t="s">
        <v>113</v>
      </c>
      <c r="C12" s="128">
        <v>47</v>
      </c>
      <c r="D12" s="134" t="s">
        <v>135</v>
      </c>
      <c r="E12" s="128">
        <v>48</v>
      </c>
      <c r="F12" s="129" t="s">
        <v>136</v>
      </c>
      <c r="G12" s="128">
        <v>49</v>
      </c>
      <c r="H12" s="129" t="s">
        <v>132</v>
      </c>
      <c r="I12" s="128">
        <v>50</v>
      </c>
      <c r="J12" s="130" t="s">
        <v>132</v>
      </c>
      <c r="K12" s="131">
        <v>8</v>
      </c>
      <c r="L12" s="135">
        <v>69</v>
      </c>
      <c r="M12" s="136" t="s">
        <v>136</v>
      </c>
      <c r="N12" s="117">
        <f t="shared" si="0"/>
        <v>3</v>
      </c>
      <c r="O12">
        <f>COUNTA(C13,E13,G13,I13)</f>
        <v>3</v>
      </c>
    </row>
    <row r="13" spans="1:15" ht="12.75">
      <c r="A13" s="107">
        <f t="shared" si="3"/>
        <v>7</v>
      </c>
      <c r="B13" s="106" t="s">
        <v>112</v>
      </c>
      <c r="C13" s="128">
        <v>44</v>
      </c>
      <c r="D13" s="129" t="s">
        <v>134</v>
      </c>
      <c r="E13" s="128">
        <v>45</v>
      </c>
      <c r="F13" s="129" t="s">
        <v>137</v>
      </c>
      <c r="G13" s="128">
        <v>46</v>
      </c>
      <c r="H13" s="129" t="s">
        <v>137</v>
      </c>
      <c r="I13" s="128"/>
      <c r="J13" s="130"/>
      <c r="K13" s="131">
        <v>8</v>
      </c>
      <c r="L13" s="135">
        <v>70</v>
      </c>
      <c r="M13" s="136" t="s">
        <v>134</v>
      </c>
      <c r="N13" s="117">
        <f t="shared" si="0"/>
        <v>3</v>
      </c>
      <c r="O13">
        <f>COUNTA(C12,E12,G12,I12)</f>
        <v>4</v>
      </c>
    </row>
    <row r="14" spans="1:15" ht="12.75">
      <c r="A14" s="107">
        <f t="shared" si="3"/>
        <v>8</v>
      </c>
      <c r="B14" s="106" t="s">
        <v>115</v>
      </c>
      <c r="C14" s="128">
        <v>14</v>
      </c>
      <c r="D14" s="129" t="s">
        <v>138</v>
      </c>
      <c r="E14" s="128">
        <v>15</v>
      </c>
      <c r="F14" s="129" t="s">
        <v>137</v>
      </c>
      <c r="G14" s="128">
        <v>16</v>
      </c>
      <c r="H14" s="129" t="s">
        <v>133</v>
      </c>
      <c r="I14" s="128">
        <v>17</v>
      </c>
      <c r="J14" s="130" t="s">
        <v>132</v>
      </c>
      <c r="K14" s="131">
        <v>7</v>
      </c>
      <c r="L14" s="135">
        <v>65</v>
      </c>
      <c r="M14" s="136" t="s">
        <v>138</v>
      </c>
      <c r="N14" s="117">
        <f t="shared" si="0"/>
        <v>3</v>
      </c>
      <c r="O14">
        <f>COUNTA(C15,E15,G15,I15)</f>
        <v>3</v>
      </c>
    </row>
    <row r="15" spans="1:15" ht="12.75">
      <c r="A15" s="107">
        <f t="shared" si="3"/>
        <v>9</v>
      </c>
      <c r="B15" s="106" t="s">
        <v>114</v>
      </c>
      <c r="C15" s="128">
        <v>11</v>
      </c>
      <c r="D15" s="129" t="s">
        <v>135</v>
      </c>
      <c r="E15" s="128">
        <v>12</v>
      </c>
      <c r="F15" s="129" t="s">
        <v>132</v>
      </c>
      <c r="G15" s="128">
        <v>13</v>
      </c>
      <c r="H15" s="129" t="s">
        <v>138</v>
      </c>
      <c r="I15" s="128"/>
      <c r="J15" s="130"/>
      <c r="K15" s="131">
        <v>7</v>
      </c>
      <c r="L15" s="135">
        <v>73</v>
      </c>
      <c r="M15" s="136" t="s">
        <v>138</v>
      </c>
      <c r="N15" s="117">
        <f t="shared" si="0"/>
        <v>3</v>
      </c>
      <c r="O15">
        <f>COUNTA(C14,E14,G14,I14)</f>
        <v>4</v>
      </c>
    </row>
    <row r="16" spans="1:15" ht="12.75">
      <c r="A16" s="107">
        <f t="shared" si="3"/>
        <v>10</v>
      </c>
      <c r="B16" s="106" t="s">
        <v>118</v>
      </c>
      <c r="C16" s="128">
        <v>55</v>
      </c>
      <c r="D16" s="129" t="s">
        <v>133</v>
      </c>
      <c r="E16" s="128">
        <v>56</v>
      </c>
      <c r="F16" s="129" t="s">
        <v>133</v>
      </c>
      <c r="G16" s="128">
        <v>57</v>
      </c>
      <c r="H16" s="129" t="s">
        <v>133</v>
      </c>
      <c r="I16" s="128">
        <v>58</v>
      </c>
      <c r="J16" s="130" t="s">
        <v>137</v>
      </c>
      <c r="K16" s="131">
        <v>6</v>
      </c>
      <c r="L16" s="135">
        <v>66</v>
      </c>
      <c r="M16" s="136" t="s">
        <v>133</v>
      </c>
      <c r="N16" s="117">
        <f t="shared" si="0"/>
        <v>3</v>
      </c>
      <c r="O16">
        <f>COUNTA(C18,E18,G18,I18)</f>
        <v>3</v>
      </c>
    </row>
    <row r="17" spans="1:16" ht="12.75">
      <c r="A17" s="107">
        <f t="shared" si="2"/>
        <v>11</v>
      </c>
      <c r="B17" s="106" t="s">
        <v>117</v>
      </c>
      <c r="C17" s="128">
        <v>74</v>
      </c>
      <c r="D17" s="129" t="s">
        <v>132</v>
      </c>
      <c r="E17" s="128">
        <v>76</v>
      </c>
      <c r="F17" s="129" t="s">
        <v>133</v>
      </c>
      <c r="G17" s="128"/>
      <c r="H17" s="130"/>
      <c r="I17" s="128">
        <v>75</v>
      </c>
      <c r="J17" s="129" t="s">
        <v>138</v>
      </c>
      <c r="K17" s="131">
        <v>6</v>
      </c>
      <c r="L17" s="135">
        <v>82</v>
      </c>
      <c r="M17" s="136" t="s">
        <v>138</v>
      </c>
      <c r="N17" s="117">
        <f>IF(O17=4,3,O17)</f>
        <v>3</v>
      </c>
      <c r="O17">
        <f>COUNTA(C17,E17,G17,I17)</f>
        <v>3</v>
      </c>
      <c r="P17">
        <v>2</v>
      </c>
    </row>
    <row r="18" spans="1:16" ht="12.75">
      <c r="A18" s="107">
        <f>ROW(A18)-ROW(A$6)</f>
        <v>12</v>
      </c>
      <c r="B18" s="106" t="s">
        <v>116</v>
      </c>
      <c r="C18" s="128">
        <v>18</v>
      </c>
      <c r="D18" s="129" t="s">
        <v>136</v>
      </c>
      <c r="E18" s="128">
        <v>19</v>
      </c>
      <c r="F18" s="129" t="s">
        <v>132</v>
      </c>
      <c r="G18" s="128"/>
      <c r="H18" s="130"/>
      <c r="I18" s="128">
        <v>20</v>
      </c>
      <c r="J18" s="129" t="s">
        <v>137</v>
      </c>
      <c r="K18" s="131">
        <v>6</v>
      </c>
      <c r="L18" s="135">
        <v>89</v>
      </c>
      <c r="M18" s="136" t="s">
        <v>136</v>
      </c>
      <c r="N18" s="117">
        <f t="shared" si="0"/>
        <v>3</v>
      </c>
      <c r="O18">
        <f>COUNTA(C16,E16,G16,I16)</f>
        <v>4</v>
      </c>
      <c r="P18">
        <v>1</v>
      </c>
    </row>
    <row r="19" spans="1:15" ht="12.75">
      <c r="A19" s="107">
        <f t="shared" si="2"/>
        <v>13</v>
      </c>
      <c r="B19" s="106" t="s">
        <v>119</v>
      </c>
      <c r="C19" s="128">
        <v>5</v>
      </c>
      <c r="D19" s="129" t="s">
        <v>137</v>
      </c>
      <c r="E19" s="128">
        <v>6</v>
      </c>
      <c r="F19" s="129" t="s">
        <v>137</v>
      </c>
      <c r="G19" s="128"/>
      <c r="H19" s="130"/>
      <c r="I19" s="128">
        <v>7</v>
      </c>
      <c r="J19" s="129" t="s">
        <v>135</v>
      </c>
      <c r="K19" s="131">
        <v>5</v>
      </c>
      <c r="L19" s="135">
        <v>79</v>
      </c>
      <c r="M19" s="136" t="s">
        <v>135</v>
      </c>
      <c r="N19" s="117">
        <f t="shared" si="0"/>
        <v>3</v>
      </c>
      <c r="O19">
        <f t="shared" si="1"/>
        <v>3</v>
      </c>
    </row>
    <row r="20" spans="1:15" ht="12.75">
      <c r="A20" s="107">
        <f t="shared" si="2"/>
        <v>14</v>
      </c>
      <c r="B20" s="106" t="s">
        <v>120</v>
      </c>
      <c r="C20" s="128">
        <v>2</v>
      </c>
      <c r="D20" s="129" t="s">
        <v>135</v>
      </c>
      <c r="E20" s="128">
        <v>3</v>
      </c>
      <c r="F20" s="129" t="s">
        <v>132</v>
      </c>
      <c r="G20" s="128">
        <v>4</v>
      </c>
      <c r="H20" s="129" t="s">
        <v>137</v>
      </c>
      <c r="I20" s="128"/>
      <c r="J20" s="130"/>
      <c r="K20" s="131">
        <v>4</v>
      </c>
      <c r="L20" s="135">
        <v>96</v>
      </c>
      <c r="M20" s="136" t="s">
        <v>135</v>
      </c>
      <c r="N20" s="117">
        <f t="shared" si="0"/>
        <v>3</v>
      </c>
      <c r="O20">
        <f t="shared" si="1"/>
        <v>3</v>
      </c>
    </row>
    <row r="21" spans="1:15" ht="12.75">
      <c r="A21" s="107">
        <f t="shared" si="2"/>
        <v>15</v>
      </c>
      <c r="B21" s="106" t="s">
        <v>121</v>
      </c>
      <c r="C21" s="128">
        <v>21</v>
      </c>
      <c r="D21" s="129" t="s">
        <v>137</v>
      </c>
      <c r="E21" s="128">
        <v>22</v>
      </c>
      <c r="F21" s="129" t="s">
        <v>137</v>
      </c>
      <c r="G21" s="128">
        <v>23</v>
      </c>
      <c r="H21" s="129" t="s">
        <v>137</v>
      </c>
      <c r="I21" s="128"/>
      <c r="J21" s="130"/>
      <c r="K21" s="131">
        <v>3</v>
      </c>
      <c r="L21" s="135">
        <v>99</v>
      </c>
      <c r="M21" s="136" t="s">
        <v>137</v>
      </c>
      <c r="N21" s="117">
        <f t="shared" si="0"/>
        <v>3</v>
      </c>
      <c r="O21">
        <f t="shared" si="1"/>
        <v>3</v>
      </c>
    </row>
    <row r="22" spans="1:15" ht="12.75">
      <c r="A22" s="107">
        <f t="shared" si="2"/>
        <v>16</v>
      </c>
      <c r="B22" s="106" t="s">
        <v>122</v>
      </c>
      <c r="C22" s="128">
        <v>8</v>
      </c>
      <c r="D22" s="129" t="s">
        <v>132</v>
      </c>
      <c r="E22" s="128">
        <v>9</v>
      </c>
      <c r="F22" s="129" t="s">
        <v>132</v>
      </c>
      <c r="G22" s="128">
        <v>10</v>
      </c>
      <c r="H22" s="129" t="s">
        <v>132</v>
      </c>
      <c r="I22" s="128"/>
      <c r="J22" s="130"/>
      <c r="K22" s="131">
        <v>0</v>
      </c>
      <c r="L22" s="135">
        <v>150</v>
      </c>
      <c r="M22" s="136" t="s">
        <v>132</v>
      </c>
      <c r="N22" s="117">
        <f t="shared" si="0"/>
        <v>3</v>
      </c>
      <c r="O22">
        <f t="shared" si="1"/>
        <v>3</v>
      </c>
    </row>
    <row r="23" spans="1:15" ht="12.75">
      <c r="A23" s="107">
        <v>16</v>
      </c>
      <c r="B23" s="106" t="s">
        <v>123</v>
      </c>
      <c r="C23" s="128">
        <v>51</v>
      </c>
      <c r="D23" s="129" t="s">
        <v>132</v>
      </c>
      <c r="E23" s="128">
        <v>52</v>
      </c>
      <c r="F23" s="129" t="s">
        <v>132</v>
      </c>
      <c r="G23" s="128">
        <v>53</v>
      </c>
      <c r="H23" s="129" t="s">
        <v>132</v>
      </c>
      <c r="I23" s="128">
        <v>54</v>
      </c>
      <c r="J23" s="130" t="s">
        <v>132</v>
      </c>
      <c r="K23" s="131">
        <v>0</v>
      </c>
      <c r="L23" s="135">
        <v>150</v>
      </c>
      <c r="M23" s="136" t="s">
        <v>132</v>
      </c>
      <c r="N23" s="117">
        <f>IF(O23=4,3,O23)</f>
        <v>3</v>
      </c>
      <c r="O23">
        <f>COUNTA(C23,E23,G23,I23)</f>
        <v>4</v>
      </c>
    </row>
    <row r="24" spans="1:15" ht="12.75">
      <c r="A24" s="107">
        <f t="shared" si="2"/>
        <v>18</v>
      </c>
      <c r="B24" s="106" t="s">
        <v>124</v>
      </c>
      <c r="C24" s="128">
        <v>72</v>
      </c>
      <c r="D24" s="129" t="s">
        <v>134</v>
      </c>
      <c r="E24" s="128">
        <v>73</v>
      </c>
      <c r="F24" s="129" t="s">
        <v>137</v>
      </c>
      <c r="G24" s="128"/>
      <c r="H24" s="130"/>
      <c r="I24" s="128"/>
      <c r="J24" s="130"/>
      <c r="K24" s="131">
        <v>7</v>
      </c>
      <c r="L24" s="135">
        <v>37</v>
      </c>
      <c r="M24" s="136" t="s">
        <v>134</v>
      </c>
      <c r="N24" s="117">
        <f t="shared" si="0"/>
        <v>2</v>
      </c>
      <c r="O24">
        <f t="shared" si="1"/>
        <v>2</v>
      </c>
    </row>
    <row r="25" spans="1:15" ht="12.75">
      <c r="A25" s="107">
        <f t="shared" si="2"/>
        <v>19</v>
      </c>
      <c r="B25" s="106" t="s">
        <v>125</v>
      </c>
      <c r="C25" s="128">
        <v>33</v>
      </c>
      <c r="D25" s="129" t="s">
        <v>135</v>
      </c>
      <c r="E25" s="128"/>
      <c r="F25" s="130"/>
      <c r="G25" s="128"/>
      <c r="H25" s="130"/>
      <c r="I25" s="128">
        <v>34</v>
      </c>
      <c r="J25" s="129" t="s">
        <v>137</v>
      </c>
      <c r="K25" s="131">
        <v>4</v>
      </c>
      <c r="L25" s="135">
        <v>46</v>
      </c>
      <c r="M25" s="136" t="s">
        <v>135</v>
      </c>
      <c r="N25" s="117">
        <f t="shared" si="0"/>
        <v>2</v>
      </c>
      <c r="O25">
        <f t="shared" si="1"/>
        <v>2</v>
      </c>
    </row>
    <row r="26" spans="1:15" ht="12.75">
      <c r="A26" s="107">
        <f t="shared" si="2"/>
        <v>20</v>
      </c>
      <c r="B26" s="106" t="s">
        <v>126</v>
      </c>
      <c r="C26" s="128">
        <v>35</v>
      </c>
      <c r="D26" s="129" t="s">
        <v>137</v>
      </c>
      <c r="E26" s="128">
        <v>36</v>
      </c>
      <c r="F26" s="129" t="s">
        <v>133</v>
      </c>
      <c r="G26" s="128"/>
      <c r="H26" s="130"/>
      <c r="I26" s="128"/>
      <c r="J26" s="130"/>
      <c r="K26" s="131">
        <v>3</v>
      </c>
      <c r="L26" s="135">
        <v>55</v>
      </c>
      <c r="M26" s="136" t="s">
        <v>133</v>
      </c>
      <c r="N26" s="117">
        <f t="shared" si="0"/>
        <v>2</v>
      </c>
      <c r="O26">
        <f t="shared" si="1"/>
        <v>2</v>
      </c>
    </row>
    <row r="27" spans="1:15" ht="12.75">
      <c r="A27" s="108">
        <f t="shared" si="2"/>
        <v>21</v>
      </c>
      <c r="B27" s="109" t="s">
        <v>127</v>
      </c>
      <c r="C27" s="140">
        <v>24</v>
      </c>
      <c r="D27" s="141" t="s">
        <v>132</v>
      </c>
      <c r="E27" s="140"/>
      <c r="F27" s="142"/>
      <c r="G27" s="140"/>
      <c r="H27" s="142"/>
      <c r="I27" s="140"/>
      <c r="J27" s="142"/>
      <c r="K27" s="143">
        <v>0</v>
      </c>
      <c r="L27" s="144">
        <v>50</v>
      </c>
      <c r="M27" s="145" t="s">
        <v>132</v>
      </c>
      <c r="N27" s="117">
        <f t="shared" si="0"/>
        <v>1</v>
      </c>
      <c r="O27">
        <f t="shared" si="1"/>
        <v>1</v>
      </c>
    </row>
  </sheetData>
  <printOptions/>
  <pageMargins left="2.07" right="0.75" top="1.16" bottom="1.55" header="0.77" footer="1.62"/>
  <pageSetup horizontalDpi="300" verticalDpi="300" orientation="landscape" paperSize="9" r:id="rId1"/>
  <headerFooter alignWithMargins="0">
    <oddHeader>&amp;CWC 2000 Landres France</oddHeader>
    <oddFooter>&amp;CResults after application of B.12.2.a. Sporting Code amended 20/21 March 1997 and in effect 1 Januari 1998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</dc:creator>
  <cp:keywords/>
  <dc:description/>
  <cp:lastModifiedBy>nono</cp:lastModifiedBy>
  <dcterms:created xsi:type="dcterms:W3CDTF">2000-07-21T16:05:15Z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